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6" activeTab="0"/>
  </bookViews>
  <sheets>
    <sheet name="Sheet1" sheetId="1" r:id="rId1"/>
  </sheets>
  <definedNames>
    <definedName name="_xlnm._FilterDatabase" localSheetId="0" hidden="1">'Sheet1'!$B$13:$F$223</definedName>
  </definedNames>
  <calcPr fullCalcOnLoad="1" refMode="R1C1"/>
</workbook>
</file>

<file path=xl/sharedStrings.xml><?xml version="1.0" encoding="utf-8"?>
<sst xmlns="http://schemas.openxmlformats.org/spreadsheetml/2006/main" count="428" uniqueCount="236">
  <si>
    <t>Пожалуйста, заполните Ваши данные:</t>
  </si>
  <si>
    <t>Дата заказа:</t>
  </si>
  <si>
    <t xml:space="preserve">Заказчик (получатель):   </t>
  </si>
  <si>
    <t xml:space="preserve">Ваш адрес и телефон:   </t>
  </si>
  <si>
    <t xml:space="preserve">Доставка:   </t>
  </si>
  <si>
    <t>Заполните нужное Вам количество в столбце "Ваш заказ" и отправьте файл по адресу:</t>
  </si>
  <si>
    <t>НАИМЕНОВАНИЕ</t>
  </si>
  <si>
    <t>Цена</t>
  </si>
  <si>
    <t>Ед.</t>
  </si>
  <si>
    <t>Ваш заказ</t>
  </si>
  <si>
    <t>Сумма</t>
  </si>
  <si>
    <t>кг</t>
  </si>
  <si>
    <t xml:space="preserve">Анис (семя) </t>
  </si>
  <si>
    <t xml:space="preserve">Астрагал </t>
  </si>
  <si>
    <t xml:space="preserve">Бодяга (речная губка) </t>
  </si>
  <si>
    <t>Болиголов</t>
  </si>
  <si>
    <t xml:space="preserve">Галега (Козлятник) </t>
  </si>
  <si>
    <t xml:space="preserve">Горечавка бородатая </t>
  </si>
  <si>
    <t xml:space="preserve">Гравилат (трава) </t>
  </si>
  <si>
    <t xml:space="preserve">Гусинная лапка </t>
  </si>
  <si>
    <t xml:space="preserve">Желтушник ( трава ) </t>
  </si>
  <si>
    <t>Женьшень (корень)</t>
  </si>
  <si>
    <t xml:space="preserve">Живокость </t>
  </si>
  <si>
    <t xml:space="preserve">Измаген ( панцерия шерстистая ) </t>
  </si>
  <si>
    <t xml:space="preserve">Исландский мох </t>
  </si>
  <si>
    <t xml:space="preserve">Кашкара (лист с побегом) </t>
  </si>
  <si>
    <t xml:space="preserve">Каменная полынка  (трава) </t>
  </si>
  <si>
    <t xml:space="preserve">Корень подсолнуха </t>
  </si>
  <si>
    <t>Костяника каменистая (трава)</t>
  </si>
  <si>
    <t xml:space="preserve">Кошачья лапка ( трава ) </t>
  </si>
  <si>
    <t xml:space="preserve">Кровохлебка ( корень) </t>
  </si>
  <si>
    <t xml:space="preserve">Кукурузные рыльца </t>
  </si>
  <si>
    <t xml:space="preserve">Лаванда узколистная </t>
  </si>
  <si>
    <t xml:space="preserve">Левзея ( маралий корень ) трава </t>
  </si>
  <si>
    <t xml:space="preserve">Леспедеца копеечниковая (трава) </t>
  </si>
  <si>
    <t xml:space="preserve">Лопух (корень) </t>
  </si>
  <si>
    <t xml:space="preserve">Льнянка </t>
  </si>
  <si>
    <t>Мох исландский</t>
  </si>
  <si>
    <t>Молочай Паласса (корень)</t>
  </si>
  <si>
    <t xml:space="preserve">Мордовник </t>
  </si>
  <si>
    <t xml:space="preserve">Одуванчик корень </t>
  </si>
  <si>
    <t xml:space="preserve">Плаун-баранец </t>
  </si>
  <si>
    <t xml:space="preserve">Подснежник (корень) </t>
  </si>
  <si>
    <t xml:space="preserve">Сенны лист </t>
  </si>
  <si>
    <t xml:space="preserve">Фенхель (плоды) </t>
  </si>
  <si>
    <t xml:space="preserve">Хмель (шишки) </t>
  </si>
  <si>
    <t xml:space="preserve">Чертополох (трава) </t>
  </si>
  <si>
    <t xml:space="preserve">Чина луговая </t>
  </si>
  <si>
    <t xml:space="preserve">Чистотел большой ( трава) </t>
  </si>
  <si>
    <t xml:space="preserve">Шлемник байкальский (корень)  </t>
  </si>
  <si>
    <t xml:space="preserve">Шлемник байкальский (трава) </t>
  </si>
  <si>
    <t xml:space="preserve">Эвкалипт (листья) </t>
  </si>
  <si>
    <t xml:space="preserve">Элеутерококк (корень) </t>
  </si>
  <si>
    <t>Эрва (Пол-пола, трава)</t>
  </si>
  <si>
    <t xml:space="preserve">Яснотка белая </t>
  </si>
  <si>
    <t xml:space="preserve">Ярутка </t>
  </si>
  <si>
    <t>МУМИЕ</t>
  </si>
  <si>
    <t>шт</t>
  </si>
  <si>
    <t>КНИГИ ПО ТРАВАМ</t>
  </si>
  <si>
    <t>"ЦЕЛЕБНЫЕ КЛАДЫ" (В.В.Телятьев). Растения, продукты животного и минерального происхождения Центральной Сибири и их лечебные свойства.</t>
  </si>
  <si>
    <t>СУММА ЗАКАЗА</t>
  </si>
  <si>
    <t>ИТОГО:</t>
  </si>
  <si>
    <t>На большие объемы действуют скидки%!</t>
  </si>
  <si>
    <t>Будем рады долгому и взаимовыгодному сотрудничеству!</t>
  </si>
  <si>
    <t>info@dar-altay.spb.ru</t>
  </si>
  <si>
    <t>ЛЕКАРСТВЕННЫЕ РАСТЕНИЯ</t>
  </si>
  <si>
    <t>Мумие фас. по 30кг.</t>
  </si>
  <si>
    <t>Адонис (трава и цветки) 200гр.</t>
  </si>
  <si>
    <t>уп.</t>
  </si>
  <si>
    <t>Аир (корень) 200гр.</t>
  </si>
  <si>
    <t>Аконит алтайскии (корень) 200гр.</t>
  </si>
  <si>
    <t>Аконит джунгарский (корень) 100гр.</t>
  </si>
  <si>
    <t>Аралия (корни) 200гр.</t>
  </si>
  <si>
    <t>Багульник болотный (побеги) 200гр.</t>
  </si>
  <si>
    <t>Бадан (корень) 200гр.</t>
  </si>
  <si>
    <t>Барбарис (корень) 200гр.</t>
  </si>
  <si>
    <t>Березовые листья (листья) 200гр.</t>
  </si>
  <si>
    <t>Березовые почки (цельные почки) 200гр.</t>
  </si>
  <si>
    <t>Бессмертник песчаный (цельные цветки) 200гр.</t>
  </si>
  <si>
    <t>Боровая матка (листья и стебли) 200гр.</t>
  </si>
  <si>
    <t>Боярышник (корень) 200гр.</t>
  </si>
  <si>
    <t>Боярышник (плоды) 200гр.</t>
  </si>
  <si>
    <t>Боярышник (цветки) 200гр.</t>
  </si>
  <si>
    <t>Брусника (побег) 200гр.</t>
  </si>
  <si>
    <t>Бузина черная (цветки) 200гр.</t>
  </si>
  <si>
    <t>Валериана (корень) 200гр.</t>
  </si>
  <si>
    <t>Вахта трехлистная (трава) 200гр.</t>
  </si>
  <si>
    <t>Володушка козелецелистная (трава) 200гр.</t>
  </si>
  <si>
    <t>Гибискус (каркаде) 200гр.</t>
  </si>
  <si>
    <t>Гинкго билоба (листья) 200гр.</t>
  </si>
  <si>
    <t>Горец птичий (трава) 200гр.</t>
  </si>
  <si>
    <t>Грецкого ореха лист (листья) 200гр.</t>
  </si>
  <si>
    <t>Грушанка (листья и стебли) 200гр.</t>
  </si>
  <si>
    <t>Девясил (корень) 200гр.</t>
  </si>
  <si>
    <t>Дербенник (трава) 200гр.</t>
  </si>
  <si>
    <t>Диоскорея (корень) 200гр.</t>
  </si>
  <si>
    <t>Донник лекарственный (трава) 200гр.</t>
  </si>
  <si>
    <t>Дуб (кора) 200гр.</t>
  </si>
  <si>
    <t>Дурнишник (трава) 200гр.</t>
  </si>
  <si>
    <t>Душица (трава) 200гр.</t>
  </si>
  <si>
    <t>Душица (цветы) 200гр.</t>
  </si>
  <si>
    <t>Дягиль лекарственный (корень) 200гр.</t>
  </si>
  <si>
    <t>Зверобой (трава) 200гр.</t>
  </si>
  <si>
    <t>Земляника лесная (лист) 200гр.</t>
  </si>
  <si>
    <t>Зизифора (трава) 200гр.</t>
  </si>
  <si>
    <t>Зимолюбка (листья и стебли) 200гр.</t>
  </si>
  <si>
    <t>Золотарник (трава) 200гр.</t>
  </si>
  <si>
    <t>Золотой корень (Родиола розовая) 200гр.</t>
  </si>
  <si>
    <t>Зопник (трава) 200гр.</t>
  </si>
  <si>
    <t>Зюзник (трава) 200гр.</t>
  </si>
  <si>
    <t>Ива (кора) 200гр.</t>
  </si>
  <si>
    <t>Иван-чай (трава и цветки) 200гр.</t>
  </si>
  <si>
    <t>Иссоп (трава и цветки) 200гр.</t>
  </si>
  <si>
    <t>Календула (цветы) 200гр.</t>
  </si>
  <si>
    <t>Калина (плоды) 200гр.</t>
  </si>
  <si>
    <t>Каштана цвет (цветки) 200гр.</t>
  </si>
  <si>
    <t>Кирказон (трава) 200гр.</t>
  </si>
  <si>
    <t>Клевер (трава и цветки) 200гр.</t>
  </si>
  <si>
    <t>Крапива (трава) 200гр.</t>
  </si>
  <si>
    <t>Карагана  гривастая  (побеги)</t>
  </si>
  <si>
    <t>Красная щетка (корень) 200гр.</t>
  </si>
  <si>
    <t>Красный корень (копеечник) 100гр.</t>
  </si>
  <si>
    <t>Крушина (кора) 200гр.</t>
  </si>
  <si>
    <t>Курильский чай (листья) 200гр.</t>
  </si>
  <si>
    <t xml:space="preserve">Купена </t>
  </si>
  <si>
    <t>Лабазник вязолистный (трава) 200гр.</t>
  </si>
  <si>
    <t>Лапчатка белая (цельные корни) 200гр.</t>
  </si>
  <si>
    <t>Лимонник китайский</t>
  </si>
  <si>
    <t>Липы цвет (листья, цветки) 200гр.</t>
  </si>
  <si>
    <t xml:space="preserve">Лиственичная губка </t>
  </si>
  <si>
    <t>Люцерна (трава) 200гр.</t>
  </si>
  <si>
    <t>Малина (лист) 200гр.</t>
  </si>
  <si>
    <t>Манжетка (трава) 200гр.</t>
  </si>
  <si>
    <t>Мать - и - мачеха</t>
  </si>
  <si>
    <t>Медуница лекарственная (трава) 200гр.</t>
  </si>
  <si>
    <t>Мелисса (трава) 200гр.</t>
  </si>
  <si>
    <t>Можжевельник</t>
  </si>
  <si>
    <t>Морозник кавказский (корень) 200гр.</t>
  </si>
  <si>
    <t>Мята перечная (лист) 200гр.</t>
  </si>
  <si>
    <t>Облепиха (плоды) 200гр.</t>
  </si>
  <si>
    <t>Окопник (корень) 200гр.</t>
  </si>
  <si>
    <t>Ольха (соплодия) 200гр.</t>
  </si>
  <si>
    <t>Омела белая (трава) 200гр.</t>
  </si>
  <si>
    <t>Осина (кора) 200гр.</t>
  </si>
  <si>
    <t>Очанка лекарственная (трава) 200гр.</t>
  </si>
  <si>
    <t>Пастушья сумка (трава) 200гр.</t>
  </si>
  <si>
    <t>Пижма (трава) 200гр.</t>
  </si>
  <si>
    <t>Пион (корень) 200гр.</t>
  </si>
  <si>
    <t>Пион (трава) 200гр.</t>
  </si>
  <si>
    <t>Пихта (кора) 200гр.</t>
  </si>
  <si>
    <t>Подорожника лист (листья) 200гр.</t>
  </si>
  <si>
    <t>Пол-пола</t>
  </si>
  <si>
    <t>Полынь горькая (трава) 200гр.</t>
  </si>
  <si>
    <t>Пустырник (трава) 200гр.</t>
  </si>
  <si>
    <t>Пырей  ползучий</t>
  </si>
  <si>
    <t>Расторопша (плоды) 200гр.</t>
  </si>
  <si>
    <t>Репешок обыкновенный (трава) 200гр.</t>
  </si>
  <si>
    <t>Ромашка аптечная (осыпь) 200гр.</t>
  </si>
  <si>
    <t>Ряска болотная (листья) 200гр.</t>
  </si>
  <si>
    <t>Сабельник болотный (корень) 200гр.</t>
  </si>
  <si>
    <t>Семена укропа 200гр.</t>
  </si>
  <si>
    <t>Синюха (трава) 200гр.</t>
  </si>
  <si>
    <t>Смородины (лист) 200гр.</t>
  </si>
  <si>
    <t>Солодка (корень) 200гр.</t>
  </si>
  <si>
    <t>Солянка холмовая (трава) 200гр.</t>
  </si>
  <si>
    <t>Сосновые почки (цельные почки) 200гр.</t>
  </si>
  <si>
    <t>Софора японская</t>
  </si>
  <si>
    <t>ПРАЙС И БЛАНК ЗАКАЗА ООО "Дары Алтая"- от 15.12.12</t>
  </si>
  <si>
    <t>Стевия (листья) 200гр.</t>
  </si>
  <si>
    <t>Сурепка (трава) 200гр.</t>
  </si>
  <si>
    <t>Сушеница болотная (трава) 200гр.</t>
  </si>
  <si>
    <t>Толокнянка (трава) 200гр.</t>
  </si>
  <si>
    <t>Тополя черного почки (цельные почки) 200гр.</t>
  </si>
  <si>
    <t>Тысячелистник (трава) 200гр.</t>
  </si>
  <si>
    <t>Фасоли створки (створки) 200гр.</t>
  </si>
  <si>
    <t>Фиалка трехцветная (трава) 200гр.</t>
  </si>
  <si>
    <t>Хвощ полевой (трава) 200гр.</t>
  </si>
  <si>
    <t>Цикорий (трава) 200гр.</t>
  </si>
  <si>
    <t>Цикорий (корень) 200гр.</t>
  </si>
  <si>
    <t>Чабрец (трава) 200гр.</t>
  </si>
  <si>
    <t>Чага (гриб) 200гр.</t>
  </si>
  <si>
    <t>Чемерица (кукольник(корень) 200гр.</t>
  </si>
  <si>
    <t>Череда (трава) 200гр.</t>
  </si>
  <si>
    <t>Черника (побег) 200гр.</t>
  </si>
  <si>
    <t>Черного ореха лист (листья) 200гр.</t>
  </si>
  <si>
    <t>Черный орех (околоплодник) 200гр.</t>
  </si>
  <si>
    <t>Чертополох (корень)</t>
  </si>
  <si>
    <t>Шалфей (трава) 200гр.</t>
  </si>
  <si>
    <t>Шикша (трава) 200гр.</t>
  </si>
  <si>
    <t>Шиповник (корень) 200гр.</t>
  </si>
  <si>
    <t>Шиповник (плоды) 200гр.</t>
  </si>
  <si>
    <t>Эхинацея (трава) 200гр.</t>
  </si>
  <si>
    <t>НАТУРАЛЬНЫЕ ЖИВОТНЫЕ ЖИРЫ</t>
  </si>
  <si>
    <t>Медвежий жир (топленый) 250мл.</t>
  </si>
  <si>
    <t>Медвежий жир (топленый) 500мл.</t>
  </si>
  <si>
    <t>шт.</t>
  </si>
  <si>
    <t>Барсучий жир 250мл.</t>
  </si>
  <si>
    <t>Барсучий жир 500мл.</t>
  </si>
  <si>
    <t>Сурковый жир 250мл.</t>
  </si>
  <si>
    <t>Сурковый жир 500мл.</t>
  </si>
  <si>
    <t>Жир байкальской нерпы 250мл.</t>
  </si>
  <si>
    <t>Жир байкальской нерпы 500мл.</t>
  </si>
  <si>
    <t>Гусиный жир 250мл.</t>
  </si>
  <si>
    <t>Гусиный жир 500мл.</t>
  </si>
  <si>
    <t>Мумие фас. по 100гр.</t>
  </si>
  <si>
    <t>КАМЕННОЕ МАСЛО (БРАКШУН)</t>
  </si>
  <si>
    <t>Каменное масло (кристаллы минерала) 50гр.</t>
  </si>
  <si>
    <t>Каменное масло (кристаллы минерала) 100гр.</t>
  </si>
  <si>
    <t>брикет</t>
  </si>
  <si>
    <t>ГРЯЗЕЛЕЧЕНИЕ</t>
  </si>
  <si>
    <t>Лечебная грязь оз. Яровое 1000гр.</t>
  </si>
  <si>
    <t>Глина косметическая желтая 1000гр.</t>
  </si>
  <si>
    <t>Глина голубая косметическая 1000гр.</t>
  </si>
  <si>
    <t>Соль лечебная (Соленого озера) 1000гр.</t>
  </si>
  <si>
    <t>Концентрат пантовых ванн (1500 мг. активного в-ва)</t>
  </si>
  <si>
    <t>Белая скипидарная эмульсия «ЖивиТон» 100мл.</t>
  </si>
  <si>
    <t>Раствор «Желтые скипидарные ванны» 100мл.</t>
  </si>
  <si>
    <t>Аппликатор грязевой 10шт.</t>
  </si>
  <si>
    <t>МЕДВЕЖЬЯ ЖЕЛЧЬ</t>
  </si>
  <si>
    <t>Медвежья желчь (настойка водка 1:20) 100мл.</t>
  </si>
  <si>
    <t>Медвежья желчь (настойка водка 1:20) 250мл.</t>
  </si>
  <si>
    <t>Медвежья желчь (настойка водка 1:20) 500мл.</t>
  </si>
  <si>
    <t>БОБРОВАЯ СТРУЯ</t>
  </si>
  <si>
    <t>Бобровая струя 250мл.</t>
  </si>
  <si>
    <t>Бобровая струя 500мл.</t>
  </si>
  <si>
    <t>Бобровая струя (целая железа) 1гр.</t>
  </si>
  <si>
    <t>гр.</t>
  </si>
  <si>
    <t>ЖИВИЦА</t>
  </si>
  <si>
    <t>Живица кедра - 100% 100мл.</t>
  </si>
  <si>
    <t>Живица кедра (подсочка)- 100% 1кг.</t>
  </si>
  <si>
    <t>Живица кедра (сухой сбор) 100% 1кг.</t>
  </si>
  <si>
    <t>кг.</t>
  </si>
  <si>
    <t>www.eco-bay.ru</t>
  </si>
  <si>
    <t>тел.8(812)932-78-73</t>
  </si>
  <si>
    <t>Каждая позиция отпускается от 1шт.</t>
  </si>
  <si>
    <r>
      <t xml:space="preserve">ООО "Дары Алтая" </t>
    </r>
    <r>
      <rPr>
        <sz val="8"/>
        <rFont val="Arial"/>
        <family val="2"/>
      </rPr>
      <t xml:space="preserve">
Контактное лицо:  Менеджер Смоленков Денис 
Фактический адрес: Санкт-Петербург, Большой пр-т., П.С.,  дом 100. офис 702 (Офисный дом Большой 100) 
Телефон: +7 (812) 380-92-42 
Телефон: +7 (812) 932-78-73 
www.eco-bay.ru
Email:  info@dar-altay.spb.ru  
</t>
    </r>
    <r>
      <rPr>
        <b/>
        <sz val="8"/>
        <color indexed="10"/>
        <rFont val="Arial"/>
        <family val="2"/>
      </rPr>
      <t>Реквизиты:</t>
    </r>
    <r>
      <rPr>
        <sz val="8"/>
        <rFont val="Arial"/>
        <family val="2"/>
      </rPr>
      <t xml:space="preserve">
ОГРН 1117847274841
ИНН/КПП 7813506170 / 781301001
Филиал «Северо-Западный»
ООО «Банк Фининвест»
БИК 044030865
кор/сч 30101810000000000865
р/сч 40702810704030000319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</si>
</sst>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&quot;р.&quot;"/>
    <numFmt numFmtId="166" formatCode="0.00&quot; руб.&quot;"/>
  </numFmts>
  <fonts count="44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u val="single"/>
      <sz val="6.8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8"/>
      <color indexed="36"/>
      <name val="Arial"/>
      <family val="2"/>
    </font>
    <font>
      <u val="single"/>
      <sz val="16"/>
      <color indexed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u val="single"/>
      <sz val="16"/>
      <color indexed="12"/>
      <name val="Arial"/>
      <family val="2"/>
    </font>
    <font>
      <b/>
      <sz val="16"/>
      <name val="Arial"/>
      <family val="2"/>
    </font>
    <font>
      <b/>
      <i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8"/>
      <color indexed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4" borderId="0" applyNumberFormat="0" applyBorder="0" applyProtection="0">
      <alignment horizontal="left"/>
    </xf>
    <xf numFmtId="0" fontId="3" fillId="11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3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4" fillId="3" borderId="1" applyNumberFormat="0" applyProtection="0">
      <alignment horizontal="left"/>
    </xf>
    <xf numFmtId="0" fontId="5" fillId="5" borderId="2" applyNumberFormat="0" applyProtection="0">
      <alignment horizontal="left"/>
    </xf>
    <xf numFmtId="0" fontId="6" fillId="5" borderId="1" applyNumberFormat="0" applyProtection="0">
      <alignment horizontal="left"/>
    </xf>
    <xf numFmtId="0" fontId="16" fillId="0" borderId="0" applyNumberFormat="0" applyFill="0" applyBorder="0" applyProtection="0">
      <alignment horizontal="left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9" fillId="0" borderId="5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5" fillId="0" borderId="6" applyNumberFormat="0" applyFill="0" applyProtection="0">
      <alignment horizontal="left"/>
    </xf>
    <xf numFmtId="0" fontId="10" fillId="11" borderId="7" applyNumberFormat="0" applyProtection="0">
      <alignment horizontal="left"/>
    </xf>
    <xf numFmtId="0" fontId="11" fillId="0" borderId="0" applyNumberFormat="0" applyFill="0" applyBorder="0" applyProtection="0">
      <alignment horizontal="left"/>
    </xf>
    <xf numFmtId="0" fontId="0" fillId="0" borderId="0" applyNumberFormat="0" applyBorder="0" applyProtection="0">
      <alignment horizontal="left"/>
    </xf>
    <xf numFmtId="0" fontId="35" fillId="0" borderId="0" applyNumberFormat="0" applyFill="0" applyBorder="0" applyAlignment="0" applyProtection="0"/>
    <xf numFmtId="0" fontId="0" fillId="15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0" fontId="0" fillId="10" borderId="8" applyNumberFormat="0" applyProtection="0">
      <alignment horizontal="left"/>
    </xf>
    <xf numFmtId="9" fontId="1" fillId="0" borderId="0" applyFill="0" applyBorder="0" applyAlignment="0" applyProtection="0"/>
    <xf numFmtId="0" fontId="13" fillId="0" borderId="9" applyNumberFormat="0" applyFill="0" applyProtection="0">
      <alignment horizontal="left"/>
    </xf>
    <xf numFmtId="0" fontId="13" fillId="0" borderId="0" applyNumberFormat="0" applyFill="0" applyBorder="0" applyProtection="0">
      <alignment horizontal="left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16" borderId="0" applyNumberFormat="0" applyBorder="0" applyProtection="0">
      <alignment horizontal="left"/>
    </xf>
  </cellStyleXfs>
  <cellXfs count="123"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5" fillId="0" borderId="0" xfId="0" applyFont="1" applyAlignment="1">
      <alignment/>
    </xf>
    <xf numFmtId="0" fontId="17" fillId="0" borderId="0" xfId="42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right" vertical="top"/>
    </xf>
    <xf numFmtId="164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65" fontId="15" fillId="0" borderId="0" xfId="0" applyNumberFormat="1" applyFont="1" applyAlignment="1">
      <alignment horizontal="center"/>
    </xf>
    <xf numFmtId="0" fontId="20" fillId="0" borderId="0" xfId="42" applyNumberFormat="1" applyFont="1" applyFill="1" applyBorder="1" applyAlignment="1" applyProtection="1">
      <alignment wrapText="1"/>
      <protection/>
    </xf>
    <xf numFmtId="1" fontId="22" fillId="0" borderId="10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165" fontId="22" fillId="0" borderId="14" xfId="0" applyNumberFormat="1" applyFont="1" applyFill="1" applyBorder="1" applyAlignment="1">
      <alignment horizontal="center"/>
    </xf>
    <xf numFmtId="1" fontId="25" fillId="17" borderId="15" xfId="0" applyNumberFormat="1" applyFont="1" applyFill="1" applyBorder="1" applyAlignment="1">
      <alignment horizontal="center"/>
    </xf>
    <xf numFmtId="165" fontId="25" fillId="0" borderId="16" xfId="0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166" fontId="1" fillId="0" borderId="2" xfId="0" applyNumberFormat="1" applyFont="1" applyBorder="1" applyAlignment="1">
      <alignment vertical="center" wrapText="1"/>
    </xf>
    <xf numFmtId="166" fontId="25" fillId="0" borderId="16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vertical="center" wrapText="1"/>
    </xf>
    <xf numFmtId="0" fontId="1" fillId="0" borderId="18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0" xfId="52" applyNumberFormat="1" applyFont="1" applyBorder="1" applyAlignment="1" applyProtection="1">
      <alignment/>
      <protection/>
    </xf>
    <xf numFmtId="166" fontId="1" fillId="0" borderId="17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1" fontId="25" fillId="17" borderId="19" xfId="0" applyNumberFormat="1" applyFont="1" applyFill="1" applyBorder="1" applyAlignment="1">
      <alignment horizontal="center"/>
    </xf>
    <xf numFmtId="166" fontId="0" fillId="17" borderId="20" xfId="0" applyNumberFormat="1" applyFont="1" applyFill="1" applyBorder="1" applyAlignment="1">
      <alignment horizontal="right" vertical="top" wrapText="1"/>
    </xf>
    <xf numFmtId="0" fontId="0" fillId="17" borderId="21" xfId="0" applyNumberFormat="1" applyFont="1" applyFill="1" applyBorder="1" applyAlignment="1">
      <alignment horizontal="right" vertical="top" wrapText="1"/>
    </xf>
    <xf numFmtId="1" fontId="25" fillId="17" borderId="21" xfId="0" applyNumberFormat="1" applyFont="1" applyFill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49" fontId="15" fillId="18" borderId="2" xfId="0" applyNumberFormat="1" applyFont="1" applyFill="1" applyBorder="1" applyAlignment="1">
      <alignment/>
    </xf>
    <xf numFmtId="0" fontId="34" fillId="0" borderId="24" xfId="0" applyFont="1" applyFill="1" applyBorder="1" applyAlignment="1">
      <alignment horizontal="left"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vertical="center"/>
    </xf>
    <xf numFmtId="166" fontId="25" fillId="0" borderId="25" xfId="0" applyNumberFormat="1" applyFont="1" applyBorder="1" applyAlignment="1">
      <alignment horizontal="center" vertical="center"/>
    </xf>
    <xf numFmtId="1" fontId="25" fillId="17" borderId="26" xfId="0" applyNumberFormat="1" applyFont="1" applyFill="1" applyBorder="1" applyAlignment="1">
      <alignment horizontal="center" vertical="center"/>
    </xf>
    <xf numFmtId="166" fontId="25" fillId="0" borderId="16" xfId="0" applyNumberFormat="1" applyFont="1" applyBorder="1" applyAlignment="1">
      <alignment horizontal="center" vertical="center"/>
    </xf>
    <xf numFmtId="0" fontId="1" fillId="5" borderId="18" xfId="0" applyNumberFormat="1" applyFont="1" applyFill="1" applyBorder="1" applyAlignment="1">
      <alignment vertical="center" wrapText="1"/>
    </xf>
    <xf numFmtId="166" fontId="1" fillId="5" borderId="17" xfId="0" applyNumberFormat="1" applyFont="1" applyFill="1" applyBorder="1" applyAlignment="1">
      <alignment horizontal="right" vertical="center" wrapText="1"/>
    </xf>
    <xf numFmtId="0" fontId="0" fillId="5" borderId="17" xfId="0" applyNumberFormat="1" applyFill="1" applyBorder="1" applyAlignment="1">
      <alignment horizontal="right" vertical="center" wrapText="1"/>
    </xf>
    <xf numFmtId="1" fontId="24" fillId="17" borderId="27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1" fontId="25" fillId="17" borderId="15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right" vertical="center" wrapText="1"/>
    </xf>
    <xf numFmtId="1" fontId="25" fillId="17" borderId="19" xfId="0" applyNumberFormat="1" applyFont="1" applyFill="1" applyBorder="1" applyAlignment="1">
      <alignment horizontal="center" vertical="center"/>
    </xf>
    <xf numFmtId="0" fontId="26" fillId="5" borderId="28" xfId="0" applyNumberFormat="1" applyFont="1" applyFill="1" applyBorder="1" applyAlignment="1">
      <alignment horizontal="left" vertical="center" wrapText="1"/>
    </xf>
    <xf numFmtId="166" fontId="1" fillId="5" borderId="18" xfId="0" applyNumberFormat="1" applyFont="1" applyFill="1" applyBorder="1" applyAlignment="1">
      <alignment horizontal="right" vertical="center" wrapText="1"/>
    </xf>
    <xf numFmtId="0" fontId="26" fillId="5" borderId="18" xfId="0" applyNumberFormat="1" applyFont="1" applyFill="1" applyBorder="1" applyAlignment="1">
      <alignment horizontal="right" vertical="center" wrapText="1"/>
    </xf>
    <xf numFmtId="0" fontId="26" fillId="5" borderId="29" xfId="0" applyNumberFormat="1" applyFont="1" applyFill="1" applyBorder="1" applyAlignment="1">
      <alignment horizontal="left" vertical="center" wrapText="1"/>
    </xf>
    <xf numFmtId="1" fontId="25" fillId="17" borderId="27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left" vertical="center" wrapText="1"/>
    </xf>
    <xf numFmtId="166" fontId="1" fillId="5" borderId="2" xfId="0" applyNumberFormat="1" applyFont="1" applyFill="1" applyBorder="1" applyAlignment="1">
      <alignment horizontal="right" vertical="center" wrapText="1"/>
    </xf>
    <xf numFmtId="0" fontId="0" fillId="5" borderId="2" xfId="0" applyNumberFormat="1" applyFont="1" applyFill="1" applyBorder="1" applyAlignment="1">
      <alignment horizontal="right" vertical="center" wrapText="1"/>
    </xf>
    <xf numFmtId="0" fontId="27" fillId="5" borderId="2" xfId="0" applyNumberFormat="1" applyFont="1" applyFill="1" applyBorder="1" applyAlignment="1">
      <alignment horizontal="left" vertical="center" wrapText="1"/>
    </xf>
    <xf numFmtId="166" fontId="27" fillId="5" borderId="2" xfId="0" applyNumberFormat="1" applyFont="1" applyFill="1" applyBorder="1" applyAlignment="1">
      <alignment horizontal="right" vertical="center" wrapText="1"/>
    </xf>
    <xf numFmtId="0" fontId="28" fillId="5" borderId="2" xfId="0" applyNumberFormat="1" applyFont="1" applyFill="1" applyBorder="1" applyAlignment="1">
      <alignment horizontal="right" vertical="center" wrapText="1"/>
    </xf>
    <xf numFmtId="1" fontId="29" fillId="17" borderId="15" xfId="0" applyNumberFormat="1" applyFont="1" applyFill="1" applyBorder="1" applyAlignment="1">
      <alignment horizontal="center" vertical="center"/>
    </xf>
    <xf numFmtId="166" fontId="29" fillId="0" borderId="16" xfId="0" applyNumberFormat="1" applyFont="1" applyBorder="1" applyAlignment="1">
      <alignment horizontal="center" vertical="center"/>
    </xf>
    <xf numFmtId="0" fontId="1" fillId="5" borderId="17" xfId="0" applyNumberFormat="1" applyFont="1" applyFill="1" applyBorder="1" applyAlignment="1">
      <alignment horizontal="left" vertical="center" wrapText="1"/>
    </xf>
    <xf numFmtId="0" fontId="30" fillId="0" borderId="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5" borderId="30" xfId="0" applyNumberFormat="1" applyFont="1" applyFill="1" applyBorder="1" applyAlignment="1">
      <alignment horizontal="left" vertical="center" wrapText="1"/>
    </xf>
    <xf numFmtId="166" fontId="1" fillId="5" borderId="30" xfId="0" applyNumberFormat="1" applyFont="1" applyFill="1" applyBorder="1" applyAlignment="1">
      <alignment horizontal="right" vertical="center" wrapText="1"/>
    </xf>
    <xf numFmtId="0" fontId="0" fillId="5" borderId="2" xfId="0" applyNumberForma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" fillId="0" borderId="30" xfId="0" applyFont="1" applyBorder="1" applyAlignment="1">
      <alignment vertical="top" wrapText="1"/>
    </xf>
    <xf numFmtId="0" fontId="0" fillId="5" borderId="30" xfId="0" applyNumberForma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 wrapText="1"/>
    </xf>
    <xf numFmtId="166" fontId="1" fillId="0" borderId="32" xfId="0" applyNumberFormat="1" applyFont="1" applyBorder="1" applyAlignment="1">
      <alignment vertical="center"/>
    </xf>
    <xf numFmtId="0" fontId="1" fillId="0" borderId="33" xfId="0" applyFont="1" applyFill="1" applyBorder="1" applyAlignment="1">
      <alignment vertical="top" wrapText="1"/>
    </xf>
    <xf numFmtId="0" fontId="0" fillId="5" borderId="34" xfId="0" applyNumberFormat="1" applyFill="1" applyBorder="1" applyAlignment="1">
      <alignment horizontal="center" vertical="center" wrapText="1"/>
    </xf>
    <xf numFmtId="166" fontId="1" fillId="0" borderId="33" xfId="0" applyNumberFormat="1" applyFont="1" applyBorder="1" applyAlignment="1">
      <alignment/>
    </xf>
    <xf numFmtId="0" fontId="0" fillId="5" borderId="15" xfId="0" applyNumberFormat="1" applyFill="1" applyBorder="1" applyAlignment="1">
      <alignment horizontal="right" vertical="center" wrapText="1"/>
    </xf>
    <xf numFmtId="0" fontId="0" fillId="5" borderId="30" xfId="0" applyNumberFormat="1" applyFill="1" applyBorder="1" applyAlignment="1">
      <alignment horizontal="right" vertical="center" wrapText="1"/>
    </xf>
    <xf numFmtId="0" fontId="39" fillId="0" borderId="23" xfId="42" applyFont="1" applyFill="1" applyBorder="1" applyAlignment="1">
      <alignment horizontal="center"/>
    </xf>
    <xf numFmtId="0" fontId="40" fillId="0" borderId="23" xfId="0" applyFont="1" applyBorder="1" applyAlignment="1">
      <alignment horizontal="center" vertical="center"/>
    </xf>
    <xf numFmtId="14" fontId="14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/>
    </xf>
    <xf numFmtId="0" fontId="15" fillId="18" borderId="2" xfId="0" applyFont="1" applyFill="1" applyBorder="1" applyAlignment="1">
      <alignment horizontal="left"/>
    </xf>
    <xf numFmtId="0" fontId="36" fillId="0" borderId="23" xfId="42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2" fillId="19" borderId="36" xfId="0" applyFont="1" applyFill="1" applyBorder="1" applyAlignment="1">
      <alignment horizontal="left" vertical="center" wrapText="1"/>
    </xf>
    <xf numFmtId="0" fontId="22" fillId="19" borderId="37" xfId="0" applyFont="1" applyFill="1" applyBorder="1" applyAlignment="1">
      <alignment horizontal="left" vertical="center" wrapText="1"/>
    </xf>
    <xf numFmtId="0" fontId="22" fillId="19" borderId="38" xfId="0" applyFont="1" applyFill="1" applyBorder="1" applyAlignment="1">
      <alignment horizontal="left" vertical="center" wrapText="1"/>
    </xf>
    <xf numFmtId="0" fontId="18" fillId="20" borderId="24" xfId="0" applyFont="1" applyFill="1" applyBorder="1" applyAlignment="1">
      <alignment horizontal="left" vertical="center" wrapText="1"/>
    </xf>
    <xf numFmtId="0" fontId="18" fillId="20" borderId="39" xfId="0" applyFont="1" applyFill="1" applyBorder="1" applyAlignment="1">
      <alignment horizontal="left" vertical="center"/>
    </xf>
    <xf numFmtId="0" fontId="18" fillId="20" borderId="15" xfId="0" applyFont="1" applyFill="1" applyBorder="1" applyAlignment="1">
      <alignment horizontal="left" vertical="center"/>
    </xf>
    <xf numFmtId="0" fontId="22" fillId="20" borderId="24" xfId="0" applyFont="1" applyFill="1" applyBorder="1" applyAlignment="1">
      <alignment horizontal="left" vertical="center" wrapText="1"/>
    </xf>
    <xf numFmtId="0" fontId="22" fillId="20" borderId="39" xfId="0" applyFont="1" applyFill="1" applyBorder="1" applyAlignment="1">
      <alignment horizontal="left" vertical="center"/>
    </xf>
    <xf numFmtId="0" fontId="22" fillId="20" borderId="15" xfId="0" applyFont="1" applyFill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2" fillId="19" borderId="40" xfId="0" applyFont="1" applyFill="1" applyBorder="1" applyAlignment="1">
      <alignment horizontal="left" vertical="center"/>
    </xf>
    <xf numFmtId="0" fontId="22" fillId="19" borderId="2" xfId="0" applyFont="1" applyFill="1" applyBorder="1" applyAlignment="1">
      <alignment horizontal="left" vertical="center"/>
    </xf>
    <xf numFmtId="166" fontId="25" fillId="0" borderId="41" xfId="0" applyNumberFormat="1" applyFont="1" applyBorder="1" applyAlignment="1">
      <alignment horizontal="center" vertical="center"/>
    </xf>
    <xf numFmtId="0" fontId="22" fillId="20" borderId="24" xfId="0" applyFont="1" applyFill="1" applyBorder="1" applyAlignment="1">
      <alignment vertical="center" wrapText="1"/>
    </xf>
    <xf numFmtId="0" fontId="22" fillId="19" borderId="2" xfId="0" applyNumberFormat="1" applyFont="1" applyFill="1" applyBorder="1" applyAlignment="1">
      <alignment horizontal="left" vertical="center" wrapText="1"/>
    </xf>
    <xf numFmtId="0" fontId="1" fillId="5" borderId="42" xfId="0" applyNumberFormat="1" applyFont="1" applyFill="1" applyBorder="1" applyAlignment="1">
      <alignment horizontal="left" vertical="top" wrapText="1"/>
    </xf>
    <xf numFmtId="166" fontId="1" fillId="5" borderId="2" xfId="0" applyNumberFormat="1" applyFont="1" applyFill="1" applyBorder="1" applyAlignment="1">
      <alignment horizontal="center" vertical="center" wrapText="1"/>
    </xf>
    <xf numFmtId="0" fontId="0" fillId="5" borderId="43" xfId="0" applyNumberFormat="1" applyFont="1" applyFill="1" applyBorder="1" applyAlignment="1">
      <alignment horizontal="right" vertical="center" wrapText="1"/>
    </xf>
    <xf numFmtId="1" fontId="25" fillId="17" borderId="17" xfId="0" applyNumberFormat="1" applyFont="1" applyFill="1" applyBorder="1" applyAlignment="1">
      <alignment horizontal="center" vertical="center"/>
    </xf>
    <xf numFmtId="0" fontId="41" fillId="21" borderId="0" xfId="0" applyFont="1" applyFill="1" applyBorder="1" applyAlignment="1">
      <alignment horizontal="center"/>
    </xf>
    <xf numFmtId="0" fontId="22" fillId="17" borderId="44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58C41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CCFFFF"/>
      <rgbColor rgb="00A0E0E0"/>
      <rgbColor rgb="00FFFF99"/>
      <rgbColor rgb="00A6CAF0"/>
      <rgbColor rgb="00FF99CC"/>
      <rgbColor rgb="00CC99FF"/>
      <rgbColor rgb="00FFCC99"/>
      <rgbColor rgb="003366FF"/>
      <rgbColor rgb="003FB8CD"/>
      <rgbColor rgb="0099CC00"/>
      <rgbColor rgb="00FFCC00"/>
      <rgbColor rgb="00D9853E"/>
      <rgbColor rgb="00FF6600"/>
      <rgbColor rgb="00624FAC"/>
      <rgbColor rgb="00A0A0A4"/>
      <rgbColor rgb="00003366"/>
      <rgbColor rgb="00339966"/>
      <rgbColor rgb="000033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dar-altay.spb.ru" TargetMode="External" /><Relationship Id="rId2" Type="http://schemas.openxmlformats.org/officeDocument/2006/relationships/hyperlink" Target="http://www.eco-bay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241"/>
  <sheetViews>
    <sheetView showZeros="0" tabSelected="1" workbookViewId="0" topLeftCell="A1">
      <selection activeCell="B252" sqref="B252"/>
    </sheetView>
  </sheetViews>
  <sheetFormatPr defaultColWidth="9.33203125" defaultRowHeight="11.25" outlineLevelRow="1"/>
  <cols>
    <col min="1" max="1" width="2.66015625" style="1" customWidth="1"/>
    <col min="2" max="2" width="107.33203125" style="1" customWidth="1"/>
    <col min="3" max="3" width="15.83203125" style="2" customWidth="1"/>
    <col min="4" max="4" width="12" style="3" customWidth="1"/>
    <col min="5" max="5" width="11.83203125" style="4" customWidth="1"/>
    <col min="6" max="6" width="18.66015625" style="5" customWidth="1"/>
    <col min="7" max="16384" width="10.33203125" style="1" customWidth="1"/>
  </cols>
  <sheetData>
    <row r="1" spans="2:6" ht="20.25">
      <c r="B1" s="39" t="s">
        <v>167</v>
      </c>
      <c r="C1" s="87" t="s">
        <v>232</v>
      </c>
      <c r="D1" s="88"/>
      <c r="E1" s="89" t="s">
        <v>233</v>
      </c>
      <c r="F1" s="90"/>
    </row>
    <row r="2" spans="2:6" s="6" customFormat="1" ht="15.75" hidden="1">
      <c r="B2" s="7"/>
      <c r="C2" s="8"/>
      <c r="D2" s="9"/>
      <c r="E2" s="10"/>
      <c r="F2" s="11"/>
    </row>
    <row r="3" spans="2:6" s="6" customFormat="1" ht="15.75">
      <c r="B3" s="40" t="s">
        <v>0</v>
      </c>
      <c r="C3" s="12"/>
      <c r="D3" s="13"/>
      <c r="E3" s="14" t="s">
        <v>1</v>
      </c>
      <c r="F3" s="41"/>
    </row>
    <row r="4" spans="2:6" s="6" customFormat="1" ht="6" customHeight="1">
      <c r="B4" s="15"/>
      <c r="C4" s="91"/>
      <c r="D4" s="91"/>
      <c r="E4" s="91"/>
      <c r="F4" s="91"/>
    </row>
    <row r="5" spans="2:6" s="6" customFormat="1" ht="14.25">
      <c r="B5" s="42" t="s">
        <v>2</v>
      </c>
      <c r="C5" s="92"/>
      <c r="D5" s="92"/>
      <c r="E5" s="92"/>
      <c r="F5" s="92"/>
    </row>
    <row r="6" spans="2:6" s="6" customFormat="1" ht="14.25">
      <c r="B6" s="42" t="s">
        <v>3</v>
      </c>
      <c r="C6" s="92"/>
      <c r="D6" s="92"/>
      <c r="E6" s="92"/>
      <c r="F6" s="92"/>
    </row>
    <row r="7" spans="2:6" s="6" customFormat="1" ht="14.25">
      <c r="B7" s="42" t="s">
        <v>4</v>
      </c>
      <c r="C7" s="92"/>
      <c r="D7" s="92"/>
      <c r="E7" s="92"/>
      <c r="F7" s="92"/>
    </row>
    <row r="8" spans="3:6" s="6" customFormat="1" ht="6.75" customHeight="1">
      <c r="C8" s="8"/>
      <c r="D8" s="9"/>
      <c r="E8" s="10"/>
      <c r="F8" s="16"/>
    </row>
    <row r="9" spans="2:6" s="6" customFormat="1" ht="15">
      <c r="B9" s="43" t="s">
        <v>5</v>
      </c>
      <c r="C9" s="8"/>
      <c r="D9" s="9"/>
      <c r="E9" s="10"/>
      <c r="F9" s="16"/>
    </row>
    <row r="10" spans="2:6" s="6" customFormat="1" ht="17.25" customHeight="1">
      <c r="B10" s="93" t="s">
        <v>64</v>
      </c>
      <c r="C10" s="94"/>
      <c r="D10" s="9"/>
      <c r="E10" s="10"/>
      <c r="F10" s="16"/>
    </row>
    <row r="11" spans="2:6" s="6" customFormat="1" ht="6.75" customHeight="1">
      <c r="B11" s="17"/>
      <c r="C11" s="8"/>
      <c r="D11" s="9"/>
      <c r="E11" s="10"/>
      <c r="F11" s="16"/>
    </row>
    <row r="12" spans="2:6" s="6" customFormat="1" ht="7.5" customHeight="1">
      <c r="B12" s="95"/>
      <c r="C12" s="95"/>
      <c r="D12" s="95"/>
      <c r="E12" s="95"/>
      <c r="F12" s="95"/>
    </row>
    <row r="13" spans="2:6" ht="14.25">
      <c r="B13" s="18" t="s">
        <v>6</v>
      </c>
      <c r="C13" s="19" t="s">
        <v>7</v>
      </c>
      <c r="D13" s="20" t="s">
        <v>8</v>
      </c>
      <c r="E13" s="21" t="s">
        <v>9</v>
      </c>
      <c r="F13" s="22" t="s">
        <v>10</v>
      </c>
    </row>
    <row r="14" spans="2:6" ht="14.25">
      <c r="B14" s="96" t="s">
        <v>65</v>
      </c>
      <c r="C14" s="97"/>
      <c r="D14" s="98"/>
      <c r="E14" s="23"/>
      <c r="F14" s="24">
        <f>C14*E14</f>
        <v>0</v>
      </c>
    </row>
    <row r="15" spans="2:6" ht="12.75">
      <c r="B15" s="25" t="s">
        <v>67</v>
      </c>
      <c r="C15" s="26">
        <v>370</v>
      </c>
      <c r="D15" s="76" t="s">
        <v>68</v>
      </c>
      <c r="E15" s="23"/>
      <c r="F15" s="27">
        <f aca="true" t="shared" si="0" ref="F15:F46">C15*E15</f>
        <v>0</v>
      </c>
    </row>
    <row r="16" spans="2:6" ht="12.75">
      <c r="B16" s="25" t="s">
        <v>69</v>
      </c>
      <c r="C16" s="28">
        <v>290</v>
      </c>
      <c r="D16" s="76" t="s">
        <v>68</v>
      </c>
      <c r="E16" s="23"/>
      <c r="F16" s="27">
        <f t="shared" si="0"/>
        <v>0</v>
      </c>
    </row>
    <row r="17" spans="2:6" ht="12.75">
      <c r="B17" s="25" t="s">
        <v>70</v>
      </c>
      <c r="C17" s="28">
        <v>1600</v>
      </c>
      <c r="D17" s="76" t="s">
        <v>68</v>
      </c>
      <c r="E17" s="23"/>
      <c r="F17" s="27">
        <f t="shared" si="0"/>
        <v>0</v>
      </c>
    </row>
    <row r="18" spans="2:6" ht="12.75">
      <c r="B18" s="25" t="s">
        <v>71</v>
      </c>
      <c r="C18" s="28">
        <v>1600</v>
      </c>
      <c r="D18" s="76" t="s">
        <v>68</v>
      </c>
      <c r="E18" s="23"/>
      <c r="F18" s="27">
        <f t="shared" si="0"/>
        <v>0</v>
      </c>
    </row>
    <row r="19" spans="2:6" ht="12.75">
      <c r="B19" s="25" t="s">
        <v>12</v>
      </c>
      <c r="C19" s="28"/>
      <c r="D19" s="76" t="s">
        <v>68</v>
      </c>
      <c r="E19" s="23"/>
      <c r="F19" s="27">
        <f t="shared" si="0"/>
        <v>0</v>
      </c>
    </row>
    <row r="20" spans="2:6" ht="12.75">
      <c r="B20" s="25" t="s">
        <v>72</v>
      </c>
      <c r="C20" s="26">
        <v>390</v>
      </c>
      <c r="D20" s="76" t="s">
        <v>68</v>
      </c>
      <c r="E20" s="23"/>
      <c r="F20" s="27">
        <f t="shared" si="0"/>
        <v>0</v>
      </c>
    </row>
    <row r="21" spans="2:6" ht="12.75">
      <c r="B21" s="25" t="s">
        <v>13</v>
      </c>
      <c r="C21" s="28"/>
      <c r="D21" s="76" t="s">
        <v>68</v>
      </c>
      <c r="E21" s="23"/>
      <c r="F21" s="27">
        <f t="shared" si="0"/>
        <v>0</v>
      </c>
    </row>
    <row r="22" spans="2:6" ht="12.75">
      <c r="B22" s="29" t="s">
        <v>73</v>
      </c>
      <c r="C22" s="28">
        <v>370</v>
      </c>
      <c r="D22" s="76" t="s">
        <v>68</v>
      </c>
      <c r="E22" s="23"/>
      <c r="F22" s="27">
        <f t="shared" si="0"/>
        <v>0</v>
      </c>
    </row>
    <row r="23" spans="2:6" ht="12.75">
      <c r="B23" s="25" t="s">
        <v>74</v>
      </c>
      <c r="C23" s="28">
        <v>220</v>
      </c>
      <c r="D23" s="76" t="s">
        <v>68</v>
      </c>
      <c r="E23" s="23"/>
      <c r="F23" s="27">
        <f t="shared" si="0"/>
        <v>0</v>
      </c>
    </row>
    <row r="24" spans="2:6" ht="12.75">
      <c r="B24" s="25" t="s">
        <v>75</v>
      </c>
      <c r="C24" s="28">
        <v>320</v>
      </c>
      <c r="D24" s="76" t="s">
        <v>68</v>
      </c>
      <c r="E24" s="23"/>
      <c r="F24" s="27">
        <f t="shared" si="0"/>
        <v>0</v>
      </c>
    </row>
    <row r="25" spans="2:6" ht="12.75">
      <c r="B25" s="25" t="s">
        <v>76</v>
      </c>
      <c r="C25" s="28">
        <v>260</v>
      </c>
      <c r="D25" s="76" t="s">
        <v>68</v>
      </c>
      <c r="E25" s="23"/>
      <c r="F25" s="27">
        <f t="shared" si="0"/>
        <v>0</v>
      </c>
    </row>
    <row r="26" spans="2:6" ht="12.75">
      <c r="B26" s="25" t="s">
        <v>77</v>
      </c>
      <c r="C26" s="28">
        <v>710</v>
      </c>
      <c r="D26" s="76" t="s">
        <v>68</v>
      </c>
      <c r="E26" s="23"/>
      <c r="F26" s="27">
        <f t="shared" si="0"/>
        <v>0</v>
      </c>
    </row>
    <row r="27" spans="2:6" ht="12.75">
      <c r="B27" s="25" t="s">
        <v>78</v>
      </c>
      <c r="C27" s="28">
        <v>570</v>
      </c>
      <c r="D27" s="76" t="s">
        <v>68</v>
      </c>
      <c r="E27" s="23"/>
      <c r="F27" s="27">
        <f t="shared" si="0"/>
        <v>0</v>
      </c>
    </row>
    <row r="28" spans="2:6" ht="12.75">
      <c r="B28" s="25" t="s">
        <v>79</v>
      </c>
      <c r="C28" s="28">
        <v>580</v>
      </c>
      <c r="D28" s="76" t="s">
        <v>68</v>
      </c>
      <c r="E28" s="23"/>
      <c r="F28" s="27">
        <f t="shared" si="0"/>
        <v>0</v>
      </c>
    </row>
    <row r="29" spans="2:6" ht="12.75">
      <c r="B29" s="25" t="s">
        <v>80</v>
      </c>
      <c r="C29" s="28">
        <v>280</v>
      </c>
      <c r="D29" s="76" t="s">
        <v>68</v>
      </c>
      <c r="E29" s="23"/>
      <c r="F29" s="27">
        <f t="shared" si="0"/>
        <v>0</v>
      </c>
    </row>
    <row r="30" spans="2:6" ht="12.75">
      <c r="B30" s="25" t="s">
        <v>81</v>
      </c>
      <c r="C30" s="28">
        <v>330</v>
      </c>
      <c r="D30" s="76" t="s">
        <v>68</v>
      </c>
      <c r="E30" s="23"/>
      <c r="F30" s="27">
        <f t="shared" si="0"/>
        <v>0</v>
      </c>
    </row>
    <row r="31" spans="2:6" ht="12.75">
      <c r="B31" s="25" t="s">
        <v>82</v>
      </c>
      <c r="C31" s="28">
        <v>370</v>
      </c>
      <c r="D31" s="76" t="s">
        <v>68</v>
      </c>
      <c r="E31" s="23"/>
      <c r="F31" s="27">
        <f t="shared" si="0"/>
        <v>0</v>
      </c>
    </row>
    <row r="32" spans="2:6" ht="14.25" customHeight="1">
      <c r="B32" s="29" t="s">
        <v>14</v>
      </c>
      <c r="C32" s="28"/>
      <c r="D32" s="76" t="s">
        <v>68</v>
      </c>
      <c r="E32" s="23"/>
      <c r="F32" s="27">
        <f t="shared" si="0"/>
        <v>0</v>
      </c>
    </row>
    <row r="33" spans="2:6" ht="12.75" customHeight="1">
      <c r="B33" s="25" t="s">
        <v>15</v>
      </c>
      <c r="C33" s="28"/>
      <c r="D33" s="76" t="s">
        <v>68</v>
      </c>
      <c r="E33" s="23"/>
      <c r="F33" s="27">
        <f t="shared" si="0"/>
        <v>0</v>
      </c>
    </row>
    <row r="34" spans="2:6" ht="12.75">
      <c r="B34" s="25" t="s">
        <v>83</v>
      </c>
      <c r="C34" s="28">
        <v>320</v>
      </c>
      <c r="D34" s="76" t="s">
        <v>68</v>
      </c>
      <c r="E34" s="23"/>
      <c r="F34" s="27">
        <f t="shared" si="0"/>
        <v>0</v>
      </c>
    </row>
    <row r="35" spans="2:6" ht="12.75">
      <c r="B35" s="25" t="s">
        <v>84</v>
      </c>
      <c r="C35" s="28">
        <v>420</v>
      </c>
      <c r="D35" s="76" t="s">
        <v>68</v>
      </c>
      <c r="E35" s="23"/>
      <c r="F35" s="27">
        <f t="shared" si="0"/>
        <v>0</v>
      </c>
    </row>
    <row r="36" spans="2:6" ht="12.75">
      <c r="B36" s="25" t="s">
        <v>85</v>
      </c>
      <c r="C36" s="28">
        <v>290</v>
      </c>
      <c r="D36" s="76" t="s">
        <v>68</v>
      </c>
      <c r="E36" s="23"/>
      <c r="F36" s="27">
        <f t="shared" si="0"/>
        <v>0</v>
      </c>
    </row>
    <row r="37" spans="2:6" ht="12.75">
      <c r="B37" s="25" t="s">
        <v>86</v>
      </c>
      <c r="C37" s="28">
        <v>370</v>
      </c>
      <c r="D37" s="76" t="s">
        <v>68</v>
      </c>
      <c r="E37" s="23"/>
      <c r="F37" s="27">
        <f t="shared" si="0"/>
        <v>0</v>
      </c>
    </row>
    <row r="38" spans="2:6" ht="12.75">
      <c r="B38" s="25" t="s">
        <v>87</v>
      </c>
      <c r="C38" s="28">
        <v>620</v>
      </c>
      <c r="D38" s="76" t="s">
        <v>68</v>
      </c>
      <c r="E38" s="23"/>
      <c r="F38" s="27">
        <f t="shared" si="0"/>
        <v>0</v>
      </c>
    </row>
    <row r="39" spans="2:6" ht="12.75">
      <c r="B39" s="25" t="s">
        <v>16</v>
      </c>
      <c r="C39" s="28"/>
      <c r="D39" s="76" t="s">
        <v>68</v>
      </c>
      <c r="E39" s="23"/>
      <c r="F39" s="27">
        <f t="shared" si="0"/>
        <v>0</v>
      </c>
    </row>
    <row r="40" spans="2:6" ht="12.75">
      <c r="B40" s="25" t="s">
        <v>88</v>
      </c>
      <c r="C40" s="28">
        <v>290</v>
      </c>
      <c r="D40" s="76" t="s">
        <v>68</v>
      </c>
      <c r="E40" s="23"/>
      <c r="F40" s="27">
        <f t="shared" si="0"/>
        <v>0</v>
      </c>
    </row>
    <row r="41" spans="2:6" ht="12.75">
      <c r="B41" s="29" t="s">
        <v>89</v>
      </c>
      <c r="C41" s="28">
        <v>520</v>
      </c>
      <c r="D41" s="76" t="s">
        <v>68</v>
      </c>
      <c r="E41" s="23"/>
      <c r="F41" s="27">
        <f t="shared" si="0"/>
        <v>0</v>
      </c>
    </row>
    <row r="42" spans="2:6" ht="12.75">
      <c r="B42" s="25" t="s">
        <v>90</v>
      </c>
      <c r="C42" s="28">
        <v>270</v>
      </c>
      <c r="D42" s="76" t="s">
        <v>68</v>
      </c>
      <c r="E42" s="23"/>
      <c r="F42" s="27">
        <f t="shared" si="0"/>
        <v>0</v>
      </c>
    </row>
    <row r="43" spans="2:6" ht="12.75">
      <c r="B43" s="29" t="s">
        <v>91</v>
      </c>
      <c r="C43" s="28">
        <v>310</v>
      </c>
      <c r="D43" s="76" t="s">
        <v>68</v>
      </c>
      <c r="E43" s="23"/>
      <c r="F43" s="27">
        <f t="shared" si="0"/>
        <v>0</v>
      </c>
    </row>
    <row r="44" spans="2:6" ht="12.75">
      <c r="B44" s="30" t="s">
        <v>92</v>
      </c>
      <c r="C44" s="28">
        <v>330</v>
      </c>
      <c r="D44" s="76" t="s">
        <v>68</v>
      </c>
      <c r="E44" s="23"/>
      <c r="F44" s="27">
        <f t="shared" si="0"/>
        <v>0</v>
      </c>
    </row>
    <row r="45" spans="2:6" ht="12.75">
      <c r="B45" s="25" t="s">
        <v>17</v>
      </c>
      <c r="C45" s="28"/>
      <c r="D45" s="76" t="s">
        <v>68</v>
      </c>
      <c r="E45" s="23"/>
      <c r="F45" s="27">
        <f t="shared" si="0"/>
        <v>0</v>
      </c>
    </row>
    <row r="46" spans="2:6" ht="12.75">
      <c r="B46" s="29" t="s">
        <v>18</v>
      </c>
      <c r="C46" s="28"/>
      <c r="D46" s="76" t="s">
        <v>68</v>
      </c>
      <c r="E46" s="23"/>
      <c r="F46" s="27">
        <f t="shared" si="0"/>
        <v>0</v>
      </c>
    </row>
    <row r="47" spans="2:6" ht="12.75">
      <c r="B47" s="25" t="s">
        <v>19</v>
      </c>
      <c r="C47" s="28"/>
      <c r="D47" s="76" t="s">
        <v>68</v>
      </c>
      <c r="E47" s="23"/>
      <c r="F47" s="27">
        <f aca="true" t="shared" si="1" ref="F47:F78">C47*E47</f>
        <v>0</v>
      </c>
    </row>
    <row r="48" spans="2:6" ht="12.75">
      <c r="B48" s="25" t="s">
        <v>93</v>
      </c>
      <c r="C48" s="28">
        <v>310</v>
      </c>
      <c r="D48" s="76" t="s">
        <v>68</v>
      </c>
      <c r="E48" s="23"/>
      <c r="F48" s="27">
        <f t="shared" si="1"/>
        <v>0</v>
      </c>
    </row>
    <row r="49" spans="2:6" ht="12.75">
      <c r="B49" s="25" t="s">
        <v>94</v>
      </c>
      <c r="C49" s="28">
        <v>200</v>
      </c>
      <c r="D49" s="76" t="s">
        <v>68</v>
      </c>
      <c r="E49" s="23"/>
      <c r="F49" s="27">
        <f t="shared" si="1"/>
        <v>0</v>
      </c>
    </row>
    <row r="50" spans="2:6" ht="12.75">
      <c r="B50" s="25" t="s">
        <v>95</v>
      </c>
      <c r="C50" s="28">
        <v>1150</v>
      </c>
      <c r="D50" s="76" t="s">
        <v>68</v>
      </c>
      <c r="E50" s="23"/>
      <c r="F50" s="27">
        <f t="shared" si="1"/>
        <v>0</v>
      </c>
    </row>
    <row r="51" spans="2:6" ht="12.75">
      <c r="B51" s="25" t="s">
        <v>96</v>
      </c>
      <c r="C51" s="28">
        <v>290</v>
      </c>
      <c r="D51" s="76" t="s">
        <v>68</v>
      </c>
      <c r="E51" s="23"/>
      <c r="F51" s="27">
        <f t="shared" si="1"/>
        <v>0</v>
      </c>
    </row>
    <row r="52" spans="2:6" ht="12.75">
      <c r="B52" s="25" t="s">
        <v>97</v>
      </c>
      <c r="C52" s="28">
        <v>200</v>
      </c>
      <c r="D52" s="76" t="s">
        <v>68</v>
      </c>
      <c r="E52" s="23"/>
      <c r="F52" s="27">
        <f t="shared" si="1"/>
        <v>0</v>
      </c>
    </row>
    <row r="53" spans="2:6" ht="12.75">
      <c r="B53" s="25" t="s">
        <v>98</v>
      </c>
      <c r="C53" s="28">
        <v>590</v>
      </c>
      <c r="D53" s="76" t="s">
        <v>68</v>
      </c>
      <c r="E53" s="23"/>
      <c r="F53" s="27">
        <f t="shared" si="1"/>
        <v>0</v>
      </c>
    </row>
    <row r="54" spans="2:6" ht="12.75">
      <c r="B54" s="25" t="s">
        <v>99</v>
      </c>
      <c r="C54" s="28">
        <v>180</v>
      </c>
      <c r="D54" s="76" t="s">
        <v>68</v>
      </c>
      <c r="E54" s="23"/>
      <c r="F54" s="27">
        <f t="shared" si="1"/>
        <v>0</v>
      </c>
    </row>
    <row r="55" spans="2:6" ht="12.75">
      <c r="B55" s="25" t="s">
        <v>100</v>
      </c>
      <c r="C55" s="28">
        <v>950</v>
      </c>
      <c r="D55" s="76" t="s">
        <v>68</v>
      </c>
      <c r="E55" s="23"/>
      <c r="F55" s="27">
        <f t="shared" si="1"/>
        <v>0</v>
      </c>
    </row>
    <row r="56" spans="2:6" ht="12.75">
      <c r="B56" s="29" t="s">
        <v>101</v>
      </c>
      <c r="C56" s="28">
        <v>460</v>
      </c>
      <c r="D56" s="76" t="s">
        <v>68</v>
      </c>
      <c r="E56" s="23"/>
      <c r="F56" s="27">
        <f t="shared" si="1"/>
        <v>0</v>
      </c>
    </row>
    <row r="57" spans="2:6" ht="12.75">
      <c r="B57" s="25" t="s">
        <v>20</v>
      </c>
      <c r="C57" s="28"/>
      <c r="D57" s="76" t="s">
        <v>68</v>
      </c>
      <c r="E57" s="23"/>
      <c r="F57" s="27">
        <f t="shared" si="1"/>
        <v>0</v>
      </c>
    </row>
    <row r="58" spans="2:6" ht="12.75">
      <c r="B58" s="25" t="s">
        <v>21</v>
      </c>
      <c r="C58" s="28"/>
      <c r="D58" s="76" t="s">
        <v>68</v>
      </c>
      <c r="E58" s="23"/>
      <c r="F58" s="27">
        <f t="shared" si="1"/>
        <v>0</v>
      </c>
    </row>
    <row r="59" spans="2:6" ht="12.75">
      <c r="B59" s="25" t="s">
        <v>22</v>
      </c>
      <c r="C59" s="28"/>
      <c r="D59" s="76" t="s">
        <v>68</v>
      </c>
      <c r="E59" s="23"/>
      <c r="F59" s="27">
        <f t="shared" si="1"/>
        <v>0</v>
      </c>
    </row>
    <row r="60" spans="2:6" ht="12.75">
      <c r="B60" s="25" t="s">
        <v>102</v>
      </c>
      <c r="C60" s="28">
        <v>260</v>
      </c>
      <c r="D60" s="76" t="s">
        <v>68</v>
      </c>
      <c r="E60" s="23"/>
      <c r="F60" s="27">
        <f t="shared" si="1"/>
        <v>0</v>
      </c>
    </row>
    <row r="61" spans="2:6" ht="12.75">
      <c r="B61" s="25" t="s">
        <v>103</v>
      </c>
      <c r="C61" s="28">
        <v>540</v>
      </c>
      <c r="D61" s="76" t="s">
        <v>68</v>
      </c>
      <c r="E61" s="23"/>
      <c r="F61" s="27">
        <f t="shared" si="1"/>
        <v>0</v>
      </c>
    </row>
    <row r="62" spans="2:6" ht="12.75">
      <c r="B62" s="29" t="s">
        <v>104</v>
      </c>
      <c r="C62" s="28">
        <v>250</v>
      </c>
      <c r="D62" s="76" t="s">
        <v>68</v>
      </c>
      <c r="E62" s="23"/>
      <c r="F62" s="27">
        <f t="shared" si="1"/>
        <v>0</v>
      </c>
    </row>
    <row r="63" spans="2:6" ht="12.75">
      <c r="B63" s="25" t="s">
        <v>105</v>
      </c>
      <c r="C63" s="28">
        <v>290</v>
      </c>
      <c r="D63" s="76" t="s">
        <v>68</v>
      </c>
      <c r="E63" s="23"/>
      <c r="F63" s="27">
        <f t="shared" si="1"/>
        <v>0</v>
      </c>
    </row>
    <row r="64" spans="2:6" ht="12.75">
      <c r="B64" s="25" t="s">
        <v>106</v>
      </c>
      <c r="C64" s="28">
        <v>220</v>
      </c>
      <c r="D64" s="76" t="s">
        <v>68</v>
      </c>
      <c r="E64" s="23"/>
      <c r="F64" s="27">
        <f t="shared" si="1"/>
        <v>0</v>
      </c>
    </row>
    <row r="65" spans="2:6" ht="12.75">
      <c r="B65" s="25" t="s">
        <v>107</v>
      </c>
      <c r="C65" s="28">
        <v>640</v>
      </c>
      <c r="D65" s="76" t="s">
        <v>68</v>
      </c>
      <c r="E65" s="23"/>
      <c r="F65" s="27">
        <f t="shared" si="1"/>
        <v>0</v>
      </c>
    </row>
    <row r="66" spans="2:6" ht="12.75" customHeight="1">
      <c r="B66" s="25" t="s">
        <v>108</v>
      </c>
      <c r="C66" s="28">
        <v>220</v>
      </c>
      <c r="D66" s="76" t="s">
        <v>68</v>
      </c>
      <c r="E66" s="23"/>
      <c r="F66" s="27">
        <f t="shared" si="1"/>
        <v>0</v>
      </c>
    </row>
    <row r="67" spans="2:6" ht="12.75">
      <c r="B67" s="29" t="s">
        <v>109</v>
      </c>
      <c r="C67" s="28">
        <v>480</v>
      </c>
      <c r="D67" s="76" t="s">
        <v>68</v>
      </c>
      <c r="E67" s="23"/>
      <c r="F67" s="27">
        <f t="shared" si="1"/>
        <v>0</v>
      </c>
    </row>
    <row r="68" spans="2:6" ht="12.75">
      <c r="B68" s="25" t="s">
        <v>110</v>
      </c>
      <c r="C68" s="28">
        <v>220</v>
      </c>
      <c r="D68" s="76" t="s">
        <v>68</v>
      </c>
      <c r="E68" s="23"/>
      <c r="F68" s="27">
        <f t="shared" si="1"/>
        <v>0</v>
      </c>
    </row>
    <row r="69" spans="2:6" ht="12.75">
      <c r="B69" s="25" t="s">
        <v>111</v>
      </c>
      <c r="C69" s="28">
        <v>220</v>
      </c>
      <c r="D69" s="76" t="s">
        <v>68</v>
      </c>
      <c r="E69" s="23"/>
      <c r="F69" s="27">
        <f t="shared" si="1"/>
        <v>0</v>
      </c>
    </row>
    <row r="70" spans="2:6" ht="12.75">
      <c r="B70" s="25" t="s">
        <v>112</v>
      </c>
      <c r="C70" s="28">
        <v>330</v>
      </c>
      <c r="D70" s="76" t="s">
        <v>68</v>
      </c>
      <c r="E70" s="23"/>
      <c r="F70" s="27">
        <f t="shared" si="1"/>
        <v>0</v>
      </c>
    </row>
    <row r="71" spans="2:6" ht="12.75">
      <c r="B71" s="30" t="s">
        <v>23</v>
      </c>
      <c r="C71" s="28"/>
      <c r="D71" s="76" t="s">
        <v>68</v>
      </c>
      <c r="E71" s="23"/>
      <c r="F71" s="27">
        <f t="shared" si="1"/>
        <v>0</v>
      </c>
    </row>
    <row r="72" spans="2:6" ht="12.75">
      <c r="B72" s="29" t="s">
        <v>24</v>
      </c>
      <c r="C72" s="28"/>
      <c r="D72" s="76" t="s">
        <v>68</v>
      </c>
      <c r="E72" s="23"/>
      <c r="F72" s="27">
        <f t="shared" si="1"/>
        <v>0</v>
      </c>
    </row>
    <row r="73" spans="2:6" ht="12.75">
      <c r="B73" s="25" t="s">
        <v>113</v>
      </c>
      <c r="C73" s="28">
        <v>350</v>
      </c>
      <c r="D73" s="76" t="s">
        <v>68</v>
      </c>
      <c r="E73" s="23"/>
      <c r="F73" s="27">
        <f t="shared" si="1"/>
        <v>0</v>
      </c>
    </row>
    <row r="74" spans="2:6" ht="12.75">
      <c r="B74" s="25" t="s">
        <v>114</v>
      </c>
      <c r="C74" s="28">
        <v>350</v>
      </c>
      <c r="D74" s="76" t="s">
        <v>68</v>
      </c>
      <c r="E74" s="23"/>
      <c r="F74" s="27">
        <f t="shared" si="1"/>
        <v>0</v>
      </c>
    </row>
    <row r="75" spans="2:6" ht="12.75">
      <c r="B75" s="25" t="s">
        <v>115</v>
      </c>
      <c r="C75" s="28">
        <v>660</v>
      </c>
      <c r="D75" s="76" t="s">
        <v>68</v>
      </c>
      <c r="E75" s="23"/>
      <c r="F75" s="27">
        <f t="shared" si="1"/>
        <v>0</v>
      </c>
    </row>
    <row r="76" spans="2:6" ht="12.75">
      <c r="B76" s="29" t="s">
        <v>116</v>
      </c>
      <c r="C76" s="28">
        <v>290</v>
      </c>
      <c r="D76" s="76" t="s">
        <v>68</v>
      </c>
      <c r="E76" s="23"/>
      <c r="F76" s="27">
        <f t="shared" si="1"/>
        <v>0</v>
      </c>
    </row>
    <row r="77" spans="2:6" ht="12.75">
      <c r="B77" s="25" t="s">
        <v>117</v>
      </c>
      <c r="C77" s="28">
        <v>590</v>
      </c>
      <c r="D77" s="76" t="s">
        <v>68</v>
      </c>
      <c r="E77" s="23"/>
      <c r="F77" s="27">
        <f t="shared" si="1"/>
        <v>0</v>
      </c>
    </row>
    <row r="78" spans="2:6" ht="12.75">
      <c r="B78" s="25" t="s">
        <v>118</v>
      </c>
      <c r="C78" s="28">
        <v>260</v>
      </c>
      <c r="D78" s="76" t="s">
        <v>68</v>
      </c>
      <c r="E78" s="23"/>
      <c r="F78" s="27">
        <f t="shared" si="1"/>
        <v>0</v>
      </c>
    </row>
    <row r="79" spans="2:6" ht="12.75">
      <c r="B79" s="25" t="s">
        <v>25</v>
      </c>
      <c r="C79" s="28"/>
      <c r="D79" s="76" t="s">
        <v>68</v>
      </c>
      <c r="E79" s="23"/>
      <c r="F79" s="27">
        <f aca="true" t="shared" si="2" ref="F79:F110">C79*E79</f>
        <v>0</v>
      </c>
    </row>
    <row r="80" spans="2:6" ht="12.75">
      <c r="B80" s="29" t="s">
        <v>26</v>
      </c>
      <c r="C80" s="28"/>
      <c r="D80" s="76" t="s">
        <v>68</v>
      </c>
      <c r="E80" s="23"/>
      <c r="F80" s="27">
        <f t="shared" si="2"/>
        <v>0</v>
      </c>
    </row>
    <row r="81" spans="2:6" ht="12.75">
      <c r="B81" s="25" t="s">
        <v>119</v>
      </c>
      <c r="C81" s="28"/>
      <c r="D81" s="76" t="s">
        <v>68</v>
      </c>
      <c r="E81" s="23"/>
      <c r="F81" s="27">
        <f t="shared" si="2"/>
        <v>0</v>
      </c>
    </row>
    <row r="82" spans="2:6" ht="12.75">
      <c r="B82" s="25" t="s">
        <v>27</v>
      </c>
      <c r="C82" s="28"/>
      <c r="D82" s="76" t="s">
        <v>68</v>
      </c>
      <c r="E82" s="23"/>
      <c r="F82" s="27">
        <f t="shared" si="2"/>
        <v>0</v>
      </c>
    </row>
    <row r="83" spans="2:6" ht="12.75">
      <c r="B83" s="25" t="s">
        <v>28</v>
      </c>
      <c r="C83" s="28"/>
      <c r="D83" s="76" t="s">
        <v>68</v>
      </c>
      <c r="E83" s="23"/>
      <c r="F83" s="27">
        <f t="shared" si="2"/>
        <v>0</v>
      </c>
    </row>
    <row r="84" spans="2:6" ht="12.75">
      <c r="B84" s="25" t="s">
        <v>29</v>
      </c>
      <c r="C84" s="28"/>
      <c r="D84" s="76" t="s">
        <v>68</v>
      </c>
      <c r="E84" s="23"/>
      <c r="F84" s="27">
        <f t="shared" si="2"/>
        <v>0</v>
      </c>
    </row>
    <row r="85" spans="2:6" ht="12.75">
      <c r="B85" s="25" t="s">
        <v>120</v>
      </c>
      <c r="C85" s="28">
        <v>590</v>
      </c>
      <c r="D85" s="76" t="s">
        <v>68</v>
      </c>
      <c r="E85" s="23"/>
      <c r="F85" s="27">
        <f t="shared" si="2"/>
        <v>0</v>
      </c>
    </row>
    <row r="86" spans="2:6" ht="12.75">
      <c r="B86" s="25" t="s">
        <v>121</v>
      </c>
      <c r="C86" s="28">
        <v>600</v>
      </c>
      <c r="D86" s="76" t="s">
        <v>68</v>
      </c>
      <c r="E86" s="23"/>
      <c r="F86" s="27">
        <f t="shared" si="2"/>
        <v>0</v>
      </c>
    </row>
    <row r="87" spans="2:6" ht="12.75">
      <c r="B87" s="30" t="s">
        <v>122</v>
      </c>
      <c r="C87" s="28">
        <v>200</v>
      </c>
      <c r="D87" s="76" t="s">
        <v>68</v>
      </c>
      <c r="E87" s="23"/>
      <c r="F87" s="27">
        <f t="shared" si="2"/>
        <v>0</v>
      </c>
    </row>
    <row r="88" spans="2:6" ht="12.75">
      <c r="B88" s="29" t="s">
        <v>30</v>
      </c>
      <c r="C88" s="28"/>
      <c r="D88" s="76" t="s">
        <v>68</v>
      </c>
      <c r="E88" s="23"/>
      <c r="F88" s="27">
        <f t="shared" si="2"/>
        <v>0</v>
      </c>
    </row>
    <row r="89" spans="2:6" ht="12.75">
      <c r="B89" s="25" t="s">
        <v>123</v>
      </c>
      <c r="C89" s="28">
        <v>200</v>
      </c>
      <c r="D89" s="76" t="s">
        <v>68</v>
      </c>
      <c r="E89" s="23"/>
      <c r="F89" s="27">
        <f t="shared" si="2"/>
        <v>0</v>
      </c>
    </row>
    <row r="90" spans="2:6" ht="12.75">
      <c r="B90" s="25" t="s">
        <v>31</v>
      </c>
      <c r="C90" s="28"/>
      <c r="D90" s="76" t="s">
        <v>68</v>
      </c>
      <c r="E90" s="23"/>
      <c r="F90" s="27">
        <f t="shared" si="2"/>
        <v>0</v>
      </c>
    </row>
    <row r="91" spans="2:6" ht="12.75">
      <c r="B91" s="25" t="s">
        <v>124</v>
      </c>
      <c r="C91" s="28"/>
      <c r="D91" s="76" t="s">
        <v>68</v>
      </c>
      <c r="E91" s="23"/>
      <c r="F91" s="27">
        <f t="shared" si="2"/>
        <v>0</v>
      </c>
    </row>
    <row r="92" spans="2:6" ht="12.75">
      <c r="B92" s="25" t="s">
        <v>125</v>
      </c>
      <c r="C92" s="28">
        <v>420</v>
      </c>
      <c r="D92" s="76" t="s">
        <v>68</v>
      </c>
      <c r="E92" s="23"/>
      <c r="F92" s="27">
        <f t="shared" si="2"/>
        <v>0</v>
      </c>
    </row>
    <row r="93" spans="2:6" ht="12.75">
      <c r="B93" s="25" t="s">
        <v>126</v>
      </c>
      <c r="C93" s="28">
        <v>2200</v>
      </c>
      <c r="D93" s="76" t="s">
        <v>68</v>
      </c>
      <c r="E93" s="23"/>
      <c r="F93" s="27">
        <f t="shared" si="2"/>
        <v>0</v>
      </c>
    </row>
    <row r="94" spans="2:6" ht="12.75">
      <c r="B94" s="25" t="s">
        <v>32</v>
      </c>
      <c r="C94" s="28"/>
      <c r="D94" s="76" t="s">
        <v>68</v>
      </c>
      <c r="E94" s="23"/>
      <c r="F94" s="27">
        <f t="shared" si="2"/>
        <v>0</v>
      </c>
    </row>
    <row r="95" spans="2:6" ht="12.75">
      <c r="B95" s="25" t="s">
        <v>33</v>
      </c>
      <c r="C95" s="28"/>
      <c r="D95" s="76" t="s">
        <v>68</v>
      </c>
      <c r="E95" s="23"/>
      <c r="F95" s="27">
        <f t="shared" si="2"/>
        <v>0</v>
      </c>
    </row>
    <row r="96" spans="2:6" ht="12.75">
      <c r="B96" s="30" t="s">
        <v>34</v>
      </c>
      <c r="C96" s="28"/>
      <c r="D96" s="76" t="s">
        <v>68</v>
      </c>
      <c r="E96" s="23"/>
      <c r="F96" s="27">
        <f t="shared" si="2"/>
        <v>0</v>
      </c>
    </row>
    <row r="97" spans="2:6" ht="12.75">
      <c r="B97" s="29" t="s">
        <v>127</v>
      </c>
      <c r="C97" s="28"/>
      <c r="D97" s="76" t="s">
        <v>68</v>
      </c>
      <c r="E97" s="23"/>
      <c r="F97" s="27">
        <f t="shared" si="2"/>
        <v>0</v>
      </c>
    </row>
    <row r="98" spans="2:6" ht="12.75">
      <c r="B98" s="25" t="s">
        <v>128</v>
      </c>
      <c r="C98" s="28">
        <v>970</v>
      </c>
      <c r="D98" s="76" t="s">
        <v>68</v>
      </c>
      <c r="E98" s="23"/>
      <c r="F98" s="27">
        <f t="shared" si="2"/>
        <v>0</v>
      </c>
    </row>
    <row r="99" spans="2:6" ht="12.75">
      <c r="B99" s="25" t="s">
        <v>129</v>
      </c>
      <c r="C99" s="28"/>
      <c r="D99" s="76" t="s">
        <v>68</v>
      </c>
      <c r="E99" s="23"/>
      <c r="F99" s="27">
        <f t="shared" si="2"/>
        <v>0</v>
      </c>
    </row>
    <row r="100" spans="2:6" ht="13.5" customHeight="1">
      <c r="B100" s="25" t="s">
        <v>35</v>
      </c>
      <c r="C100" s="28"/>
      <c r="D100" s="76" t="s">
        <v>68</v>
      </c>
      <c r="E100" s="23"/>
      <c r="F100" s="27">
        <f t="shared" si="2"/>
        <v>0</v>
      </c>
    </row>
    <row r="101" spans="2:6" ht="12.75">
      <c r="B101" s="25" t="s">
        <v>36</v>
      </c>
      <c r="C101" s="28"/>
      <c r="D101" s="76" t="s">
        <v>68</v>
      </c>
      <c r="E101" s="23"/>
      <c r="F101" s="27">
        <f t="shared" si="2"/>
        <v>0</v>
      </c>
    </row>
    <row r="102" spans="2:6" ht="12.75">
      <c r="B102" s="25" t="s">
        <v>130</v>
      </c>
      <c r="C102" s="28">
        <v>260</v>
      </c>
      <c r="D102" s="76" t="s">
        <v>68</v>
      </c>
      <c r="E102" s="23"/>
      <c r="F102" s="27">
        <f t="shared" si="2"/>
        <v>0</v>
      </c>
    </row>
    <row r="103" spans="2:6" ht="12.75">
      <c r="B103" s="25" t="s">
        <v>131</v>
      </c>
      <c r="C103" s="28">
        <v>170</v>
      </c>
      <c r="D103" s="76" t="s">
        <v>68</v>
      </c>
      <c r="E103" s="23"/>
      <c r="F103" s="27">
        <f t="shared" si="2"/>
        <v>0</v>
      </c>
    </row>
    <row r="104" spans="2:6" ht="12.75">
      <c r="B104" s="25" t="s">
        <v>132</v>
      </c>
      <c r="C104" s="28">
        <v>330</v>
      </c>
      <c r="D104" s="76" t="s">
        <v>68</v>
      </c>
      <c r="E104" s="23"/>
      <c r="F104" s="27">
        <f t="shared" si="2"/>
        <v>0</v>
      </c>
    </row>
    <row r="105" spans="2:6" ht="14.25" customHeight="1">
      <c r="B105" s="25" t="s">
        <v>133</v>
      </c>
      <c r="C105" s="28"/>
      <c r="D105" s="76" t="s">
        <v>68</v>
      </c>
      <c r="E105" s="23"/>
      <c r="F105" s="27">
        <f t="shared" si="2"/>
        <v>0</v>
      </c>
    </row>
    <row r="106" spans="2:6" ht="12.75">
      <c r="B106" s="25" t="s">
        <v>134</v>
      </c>
      <c r="C106" s="28">
        <v>200</v>
      </c>
      <c r="D106" s="76" t="s">
        <v>68</v>
      </c>
      <c r="E106" s="23"/>
      <c r="F106" s="27">
        <f t="shared" si="2"/>
        <v>0</v>
      </c>
    </row>
    <row r="107" spans="2:6" ht="12.75">
      <c r="B107" s="25" t="s">
        <v>135</v>
      </c>
      <c r="C107" s="28">
        <v>310</v>
      </c>
      <c r="D107" s="76" t="s">
        <v>68</v>
      </c>
      <c r="E107" s="23"/>
      <c r="F107" s="27">
        <f t="shared" si="2"/>
        <v>0</v>
      </c>
    </row>
    <row r="108" spans="2:6" ht="12.75">
      <c r="B108" s="25" t="s">
        <v>37</v>
      </c>
      <c r="C108" s="28"/>
      <c r="D108" s="76" t="s">
        <v>68</v>
      </c>
      <c r="E108" s="23"/>
      <c r="F108" s="27">
        <f t="shared" si="2"/>
        <v>0</v>
      </c>
    </row>
    <row r="109" spans="2:6" ht="12.75">
      <c r="B109" s="25" t="s">
        <v>136</v>
      </c>
      <c r="C109" s="28"/>
      <c r="D109" s="76" t="s">
        <v>68</v>
      </c>
      <c r="E109" s="23"/>
      <c r="F109" s="27">
        <f t="shared" si="2"/>
        <v>0</v>
      </c>
    </row>
    <row r="110" spans="2:6" ht="12.75">
      <c r="B110" s="25" t="s">
        <v>38</v>
      </c>
      <c r="C110" s="28"/>
      <c r="D110" s="76" t="s">
        <v>68</v>
      </c>
      <c r="E110" s="23"/>
      <c r="F110" s="27">
        <f t="shared" si="2"/>
        <v>0</v>
      </c>
    </row>
    <row r="111" spans="2:6" ht="12.75">
      <c r="B111" s="29" t="s">
        <v>39</v>
      </c>
      <c r="C111" s="28"/>
      <c r="D111" s="76" t="s">
        <v>68</v>
      </c>
      <c r="E111" s="23"/>
      <c r="F111" s="27">
        <f aca="true" t="shared" si="3" ref="F111:F142">C111*E111</f>
        <v>0</v>
      </c>
    </row>
    <row r="112" spans="2:6" ht="12.75">
      <c r="B112" s="25" t="s">
        <v>137</v>
      </c>
      <c r="C112" s="28">
        <v>1200</v>
      </c>
      <c r="D112" s="76" t="s">
        <v>68</v>
      </c>
      <c r="E112" s="23"/>
      <c r="F112" s="27">
        <f t="shared" si="3"/>
        <v>0</v>
      </c>
    </row>
    <row r="113" spans="2:6" ht="12.75">
      <c r="B113" s="25" t="s">
        <v>138</v>
      </c>
      <c r="C113" s="28">
        <v>310</v>
      </c>
      <c r="D113" s="76" t="s">
        <v>68</v>
      </c>
      <c r="E113" s="23"/>
      <c r="F113" s="27">
        <f t="shared" si="3"/>
        <v>0</v>
      </c>
    </row>
    <row r="114" spans="2:6" ht="12.75">
      <c r="B114" s="29" t="s">
        <v>139</v>
      </c>
      <c r="C114" s="28">
        <v>790</v>
      </c>
      <c r="D114" s="76" t="s">
        <v>68</v>
      </c>
      <c r="E114" s="23"/>
      <c r="F114" s="27">
        <f t="shared" si="3"/>
        <v>0</v>
      </c>
    </row>
    <row r="115" spans="2:6" ht="12.75">
      <c r="B115" s="25" t="s">
        <v>40</v>
      </c>
      <c r="C115" s="28"/>
      <c r="D115" s="76" t="s">
        <v>68</v>
      </c>
      <c r="E115" s="23"/>
      <c r="F115" s="27">
        <f t="shared" si="3"/>
        <v>0</v>
      </c>
    </row>
    <row r="116" spans="2:6" ht="12.75">
      <c r="B116" s="25" t="s">
        <v>140</v>
      </c>
      <c r="C116" s="28">
        <v>330</v>
      </c>
      <c r="D116" s="76" t="s">
        <v>68</v>
      </c>
      <c r="E116" s="23"/>
      <c r="F116" s="27">
        <f t="shared" si="3"/>
        <v>0</v>
      </c>
    </row>
    <row r="117" spans="2:6" ht="12.75">
      <c r="B117" s="25" t="s">
        <v>141</v>
      </c>
      <c r="C117" s="28">
        <v>240</v>
      </c>
      <c r="D117" s="76" t="s">
        <v>68</v>
      </c>
      <c r="E117" s="23"/>
      <c r="F117" s="27">
        <f t="shared" si="3"/>
        <v>0</v>
      </c>
    </row>
    <row r="118" spans="2:6" ht="12.75">
      <c r="B118" s="25" t="s">
        <v>142</v>
      </c>
      <c r="C118" s="28">
        <v>340</v>
      </c>
      <c r="D118" s="76" t="s">
        <v>68</v>
      </c>
      <c r="E118" s="23"/>
      <c r="F118" s="27">
        <f t="shared" si="3"/>
        <v>0</v>
      </c>
    </row>
    <row r="119" spans="2:6" ht="12.75">
      <c r="B119" s="25" t="s">
        <v>143</v>
      </c>
      <c r="C119" s="28">
        <v>200</v>
      </c>
      <c r="D119" s="76" t="s">
        <v>68</v>
      </c>
      <c r="E119" s="23"/>
      <c r="F119" s="27">
        <f t="shared" si="3"/>
        <v>0</v>
      </c>
    </row>
    <row r="120" spans="2:6" ht="12.75">
      <c r="B120" s="25" t="s">
        <v>144</v>
      </c>
      <c r="C120" s="28">
        <v>360</v>
      </c>
      <c r="D120" s="76" t="s">
        <v>68</v>
      </c>
      <c r="E120" s="23"/>
      <c r="F120" s="27">
        <f t="shared" si="3"/>
        <v>0</v>
      </c>
    </row>
    <row r="121" spans="2:6" ht="12.75">
      <c r="B121" s="25" t="s">
        <v>145</v>
      </c>
      <c r="C121" s="28">
        <v>320</v>
      </c>
      <c r="D121" s="76" t="s">
        <v>68</v>
      </c>
      <c r="E121" s="23"/>
      <c r="F121" s="27">
        <f t="shared" si="3"/>
        <v>0</v>
      </c>
    </row>
    <row r="122" spans="2:6" ht="12.75">
      <c r="B122" s="25" t="s">
        <v>146</v>
      </c>
      <c r="C122" s="28">
        <v>290</v>
      </c>
      <c r="D122" s="76" t="s">
        <v>68</v>
      </c>
      <c r="E122" s="23"/>
      <c r="F122" s="27">
        <f t="shared" si="3"/>
        <v>0</v>
      </c>
    </row>
    <row r="123" spans="2:6" ht="12.75">
      <c r="B123" s="25" t="s">
        <v>147</v>
      </c>
      <c r="C123" s="28">
        <v>380</v>
      </c>
      <c r="D123" s="76" t="s">
        <v>68</v>
      </c>
      <c r="E123" s="23"/>
      <c r="F123" s="27">
        <f t="shared" si="3"/>
        <v>0</v>
      </c>
    </row>
    <row r="124" spans="2:6" ht="12.75">
      <c r="B124" s="25" t="s">
        <v>148</v>
      </c>
      <c r="C124" s="28">
        <v>240</v>
      </c>
      <c r="D124" s="76" t="s">
        <v>68</v>
      </c>
      <c r="E124" s="23"/>
      <c r="F124" s="27">
        <f t="shared" si="3"/>
        <v>0</v>
      </c>
    </row>
    <row r="125" spans="2:6" ht="12.75">
      <c r="B125" s="25" t="s">
        <v>149</v>
      </c>
      <c r="C125" s="28">
        <v>190</v>
      </c>
      <c r="D125" s="76" t="s">
        <v>68</v>
      </c>
      <c r="E125" s="23"/>
      <c r="F125" s="27">
        <f t="shared" si="3"/>
        <v>0</v>
      </c>
    </row>
    <row r="126" spans="2:6" ht="12.75">
      <c r="B126" s="25" t="s">
        <v>41</v>
      </c>
      <c r="C126" s="28"/>
      <c r="D126" s="76" t="s">
        <v>68</v>
      </c>
      <c r="E126" s="23"/>
      <c r="F126" s="27">
        <f t="shared" si="3"/>
        <v>0</v>
      </c>
    </row>
    <row r="127" spans="2:6" ht="12.75">
      <c r="B127" s="25" t="s">
        <v>150</v>
      </c>
      <c r="C127" s="28">
        <v>270</v>
      </c>
      <c r="D127" s="76" t="s">
        <v>68</v>
      </c>
      <c r="E127" s="23"/>
      <c r="F127" s="27">
        <f t="shared" si="3"/>
        <v>0</v>
      </c>
    </row>
    <row r="128" spans="2:6" ht="12.75" customHeight="1">
      <c r="B128" s="25" t="s">
        <v>42</v>
      </c>
      <c r="C128" s="28"/>
      <c r="D128" s="76" t="s">
        <v>68</v>
      </c>
      <c r="E128" s="23"/>
      <c r="F128" s="27">
        <f t="shared" si="3"/>
        <v>0</v>
      </c>
    </row>
    <row r="129" spans="2:8" ht="12.75">
      <c r="B129" s="25" t="s">
        <v>151</v>
      </c>
      <c r="C129" s="28"/>
      <c r="D129" s="76" t="s">
        <v>68</v>
      </c>
      <c r="E129" s="23"/>
      <c r="F129" s="27">
        <f t="shared" si="3"/>
        <v>0</v>
      </c>
      <c r="G129" s="31"/>
      <c r="H129" s="31"/>
    </row>
    <row r="130" spans="2:8" ht="12.75">
      <c r="B130" s="25" t="s">
        <v>152</v>
      </c>
      <c r="C130" s="28">
        <v>270</v>
      </c>
      <c r="D130" s="76" t="s">
        <v>68</v>
      </c>
      <c r="E130" s="23"/>
      <c r="F130" s="27">
        <f t="shared" si="3"/>
        <v>0</v>
      </c>
      <c r="G130" s="31"/>
      <c r="H130" s="31"/>
    </row>
    <row r="131" spans="2:8" ht="12.75">
      <c r="B131" s="25" t="s">
        <v>153</v>
      </c>
      <c r="C131" s="28">
        <v>190</v>
      </c>
      <c r="D131" s="76" t="s">
        <v>68</v>
      </c>
      <c r="E131" s="23"/>
      <c r="F131" s="27">
        <f t="shared" si="3"/>
        <v>0</v>
      </c>
      <c r="G131" s="31"/>
      <c r="H131" s="31"/>
    </row>
    <row r="132" spans="2:8" ht="12.75">
      <c r="B132" s="25" t="s">
        <v>154</v>
      </c>
      <c r="C132" s="28"/>
      <c r="D132" s="76" t="s">
        <v>68</v>
      </c>
      <c r="E132" s="23"/>
      <c r="F132" s="27">
        <f t="shared" si="3"/>
        <v>0</v>
      </c>
      <c r="G132" s="31"/>
      <c r="H132" s="31"/>
    </row>
    <row r="133" spans="2:8" ht="12.75">
      <c r="B133" s="25" t="s">
        <v>155</v>
      </c>
      <c r="C133" s="28">
        <v>240</v>
      </c>
      <c r="D133" s="76" t="s">
        <v>68</v>
      </c>
      <c r="E133" s="23"/>
      <c r="F133" s="27">
        <f t="shared" si="3"/>
        <v>0</v>
      </c>
      <c r="G133" s="31"/>
      <c r="H133" s="31"/>
    </row>
    <row r="134" spans="2:8" ht="12.75">
      <c r="B134" s="25" t="s">
        <v>156</v>
      </c>
      <c r="C134" s="28">
        <v>250</v>
      </c>
      <c r="D134" s="76" t="s">
        <v>68</v>
      </c>
      <c r="E134" s="23"/>
      <c r="F134" s="27">
        <f t="shared" si="3"/>
        <v>0</v>
      </c>
      <c r="G134" s="31"/>
      <c r="H134" s="31"/>
    </row>
    <row r="135" spans="2:8" ht="12.75">
      <c r="B135" s="25" t="s">
        <v>157</v>
      </c>
      <c r="C135" s="28">
        <v>200</v>
      </c>
      <c r="D135" s="76" t="s">
        <v>68</v>
      </c>
      <c r="E135" s="23"/>
      <c r="F135" s="27">
        <f t="shared" si="3"/>
        <v>0</v>
      </c>
      <c r="G135" s="31"/>
      <c r="H135" s="31"/>
    </row>
    <row r="136" spans="2:8" ht="12.75">
      <c r="B136" s="25" t="s">
        <v>158</v>
      </c>
      <c r="C136" s="28">
        <v>420</v>
      </c>
      <c r="D136" s="76" t="s">
        <v>68</v>
      </c>
      <c r="E136" s="23"/>
      <c r="F136" s="27">
        <f t="shared" si="3"/>
        <v>0</v>
      </c>
      <c r="G136" s="31"/>
      <c r="H136" s="31"/>
    </row>
    <row r="137" spans="2:8" ht="12.75">
      <c r="B137" s="30" t="s">
        <v>159</v>
      </c>
      <c r="C137" s="28">
        <v>240</v>
      </c>
      <c r="D137" s="76" t="s">
        <v>68</v>
      </c>
      <c r="E137" s="23"/>
      <c r="F137" s="27">
        <f t="shared" si="3"/>
        <v>0</v>
      </c>
      <c r="H137" s="31"/>
    </row>
    <row r="138" spans="2:8" ht="12.75">
      <c r="B138" s="29" t="s">
        <v>160</v>
      </c>
      <c r="C138" s="28">
        <v>350</v>
      </c>
      <c r="D138" s="76" t="s">
        <v>68</v>
      </c>
      <c r="E138" s="23"/>
      <c r="F138" s="27">
        <f t="shared" si="3"/>
        <v>0</v>
      </c>
      <c r="H138" s="31"/>
    </row>
    <row r="139" spans="2:8" ht="12.75">
      <c r="B139" s="25" t="s">
        <v>43</v>
      </c>
      <c r="C139" s="28"/>
      <c r="D139" s="76" t="s">
        <v>68</v>
      </c>
      <c r="E139" s="23"/>
      <c r="F139" s="27">
        <f t="shared" si="3"/>
        <v>0</v>
      </c>
      <c r="H139" s="31"/>
    </row>
    <row r="140" spans="2:6" ht="12.75">
      <c r="B140" s="29" t="s">
        <v>161</v>
      </c>
      <c r="C140" s="28">
        <v>480</v>
      </c>
      <c r="D140" s="76" t="s">
        <v>68</v>
      </c>
      <c r="E140" s="23"/>
      <c r="F140" s="27">
        <f t="shared" si="3"/>
        <v>0</v>
      </c>
    </row>
    <row r="141" spans="2:6" ht="12.75">
      <c r="B141" s="25" t="s">
        <v>162</v>
      </c>
      <c r="C141" s="28">
        <v>260</v>
      </c>
      <c r="D141" s="76" t="s">
        <v>68</v>
      </c>
      <c r="E141" s="23"/>
      <c r="F141" s="27">
        <f t="shared" si="3"/>
        <v>0</v>
      </c>
    </row>
    <row r="142" spans="2:6" ht="12.75">
      <c r="B142" s="25" t="s">
        <v>163</v>
      </c>
      <c r="C142" s="28">
        <v>200</v>
      </c>
      <c r="D142" s="76" t="s">
        <v>68</v>
      </c>
      <c r="E142" s="23"/>
      <c r="F142" s="27">
        <f t="shared" si="3"/>
        <v>0</v>
      </c>
    </row>
    <row r="143" spans="2:6" ht="12.75">
      <c r="B143" s="29" t="s">
        <v>164</v>
      </c>
      <c r="C143" s="28">
        <v>320</v>
      </c>
      <c r="D143" s="76" t="s">
        <v>68</v>
      </c>
      <c r="E143" s="23"/>
      <c r="F143" s="27">
        <f aca="true" t="shared" si="4" ref="F143:F174">C143*E143</f>
        <v>0</v>
      </c>
    </row>
    <row r="144" spans="2:6" ht="12.75">
      <c r="B144" s="25" t="s">
        <v>165</v>
      </c>
      <c r="C144" s="28">
        <v>510</v>
      </c>
      <c r="D144" s="76" t="s">
        <v>68</v>
      </c>
      <c r="E144" s="23"/>
      <c r="F144" s="27">
        <f t="shared" si="4"/>
        <v>0</v>
      </c>
    </row>
    <row r="145" spans="2:6" ht="12.75">
      <c r="B145" s="25" t="s">
        <v>166</v>
      </c>
      <c r="C145" s="28"/>
      <c r="D145" s="76" t="s">
        <v>68</v>
      </c>
      <c r="E145" s="23"/>
      <c r="F145" s="27">
        <f t="shared" si="4"/>
        <v>0</v>
      </c>
    </row>
    <row r="146" spans="2:6" ht="12.75">
      <c r="B146" s="25" t="s">
        <v>168</v>
      </c>
      <c r="C146" s="28">
        <v>480</v>
      </c>
      <c r="D146" s="76" t="s">
        <v>68</v>
      </c>
      <c r="E146" s="23"/>
      <c r="F146" s="27">
        <f t="shared" si="4"/>
        <v>0</v>
      </c>
    </row>
    <row r="147" spans="2:6" ht="12.75">
      <c r="B147" s="25" t="s">
        <v>169</v>
      </c>
      <c r="C147" s="28">
        <v>310</v>
      </c>
      <c r="D147" s="76" t="s">
        <v>68</v>
      </c>
      <c r="E147" s="23"/>
      <c r="F147" s="27">
        <f t="shared" si="4"/>
        <v>0</v>
      </c>
    </row>
    <row r="148" spans="2:6" ht="12.75">
      <c r="B148" s="25" t="s">
        <v>170</v>
      </c>
      <c r="C148" s="28">
        <v>260</v>
      </c>
      <c r="D148" s="76" t="s">
        <v>68</v>
      </c>
      <c r="E148" s="23"/>
      <c r="F148" s="27">
        <f t="shared" si="4"/>
        <v>0</v>
      </c>
    </row>
    <row r="149" spans="2:6" ht="12.75">
      <c r="B149" s="25" t="s">
        <v>171</v>
      </c>
      <c r="C149" s="28">
        <v>240</v>
      </c>
      <c r="D149" s="76" t="s">
        <v>68</v>
      </c>
      <c r="E149" s="23"/>
      <c r="F149" s="27">
        <f t="shared" si="4"/>
        <v>0</v>
      </c>
    </row>
    <row r="150" spans="2:6" ht="12.75">
      <c r="B150" s="25" t="s">
        <v>172</v>
      </c>
      <c r="C150" s="28">
        <v>640</v>
      </c>
      <c r="D150" s="76" t="s">
        <v>68</v>
      </c>
      <c r="E150" s="23"/>
      <c r="F150" s="27">
        <f t="shared" si="4"/>
        <v>0</v>
      </c>
    </row>
    <row r="151" spans="2:6" ht="12.75">
      <c r="B151" s="25" t="s">
        <v>173</v>
      </c>
      <c r="C151" s="28">
        <v>180</v>
      </c>
      <c r="D151" s="76" t="s">
        <v>68</v>
      </c>
      <c r="E151" s="23"/>
      <c r="F151" s="27">
        <f t="shared" si="4"/>
        <v>0</v>
      </c>
    </row>
    <row r="152" spans="2:6" ht="12.75">
      <c r="B152" s="25" t="s">
        <v>174</v>
      </c>
      <c r="C152" s="28">
        <v>310</v>
      </c>
      <c r="D152" s="76" t="s">
        <v>68</v>
      </c>
      <c r="E152" s="23"/>
      <c r="F152" s="27">
        <f t="shared" si="4"/>
        <v>0</v>
      </c>
    </row>
    <row r="153" spans="2:6" ht="12.75">
      <c r="B153" s="25" t="s">
        <v>44</v>
      </c>
      <c r="C153" s="28"/>
      <c r="D153" s="76" t="s">
        <v>68</v>
      </c>
      <c r="E153" s="23"/>
      <c r="F153" s="27">
        <f t="shared" si="4"/>
        <v>0</v>
      </c>
    </row>
    <row r="154" spans="2:6" ht="12.75">
      <c r="B154" s="25" t="s">
        <v>175</v>
      </c>
      <c r="C154" s="28">
        <v>330</v>
      </c>
      <c r="D154" s="76" t="s">
        <v>68</v>
      </c>
      <c r="E154" s="23"/>
      <c r="F154" s="27">
        <f t="shared" si="4"/>
        <v>0</v>
      </c>
    </row>
    <row r="155" spans="2:6" ht="12.75">
      <c r="B155" s="25" t="s">
        <v>176</v>
      </c>
      <c r="C155" s="28">
        <v>310</v>
      </c>
      <c r="D155" s="76" t="s">
        <v>68</v>
      </c>
      <c r="E155" s="23"/>
      <c r="F155" s="27">
        <f t="shared" si="4"/>
        <v>0</v>
      </c>
    </row>
    <row r="156" spans="2:6" ht="12.75">
      <c r="B156" s="25" t="s">
        <v>45</v>
      </c>
      <c r="C156" s="28"/>
      <c r="D156" s="76" t="s">
        <v>68</v>
      </c>
      <c r="E156" s="23"/>
      <c r="F156" s="27">
        <f t="shared" si="4"/>
        <v>0</v>
      </c>
    </row>
    <row r="157" spans="2:6" ht="12.75">
      <c r="B157" s="25" t="s">
        <v>177</v>
      </c>
      <c r="C157" s="28">
        <v>270</v>
      </c>
      <c r="D157" s="76" t="s">
        <v>68</v>
      </c>
      <c r="E157" s="23"/>
      <c r="F157" s="27">
        <f t="shared" si="4"/>
        <v>0</v>
      </c>
    </row>
    <row r="158" spans="2:6" ht="12.75">
      <c r="B158" s="25" t="s">
        <v>178</v>
      </c>
      <c r="C158" s="28"/>
      <c r="D158" s="76" t="s">
        <v>68</v>
      </c>
      <c r="E158" s="23"/>
      <c r="F158" s="27">
        <f t="shared" si="4"/>
        <v>0</v>
      </c>
    </row>
    <row r="159" spans="2:6" ht="12.75">
      <c r="B159" s="25" t="s">
        <v>179</v>
      </c>
      <c r="C159" s="28">
        <v>260</v>
      </c>
      <c r="D159" s="76" t="s">
        <v>68</v>
      </c>
      <c r="E159" s="23"/>
      <c r="F159" s="27">
        <f t="shared" si="4"/>
        <v>0</v>
      </c>
    </row>
    <row r="160" spans="2:6" ht="12.75">
      <c r="B160" s="29" t="s">
        <v>180</v>
      </c>
      <c r="C160" s="28">
        <v>200</v>
      </c>
      <c r="D160" s="76" t="s">
        <v>68</v>
      </c>
      <c r="E160" s="23"/>
      <c r="F160" s="27">
        <f t="shared" si="4"/>
        <v>0</v>
      </c>
    </row>
    <row r="161" spans="2:6" ht="12.75">
      <c r="B161" s="25" t="s">
        <v>181</v>
      </c>
      <c r="C161" s="28">
        <v>460</v>
      </c>
      <c r="D161" s="76" t="s">
        <v>68</v>
      </c>
      <c r="E161" s="23"/>
      <c r="F161" s="27">
        <f t="shared" si="4"/>
        <v>0</v>
      </c>
    </row>
    <row r="162" spans="2:6" ht="12.75" customHeight="1">
      <c r="B162" s="25" t="s">
        <v>182</v>
      </c>
      <c r="C162" s="28">
        <v>180</v>
      </c>
      <c r="D162" s="76" t="s">
        <v>68</v>
      </c>
      <c r="E162" s="23"/>
      <c r="F162" s="27">
        <f t="shared" si="4"/>
        <v>0</v>
      </c>
    </row>
    <row r="163" spans="2:6" ht="12.75" customHeight="1">
      <c r="B163" s="25" t="s">
        <v>183</v>
      </c>
      <c r="C163" s="28">
        <v>310</v>
      </c>
      <c r="D163" s="76" t="s">
        <v>68</v>
      </c>
      <c r="E163" s="23"/>
      <c r="F163" s="27">
        <f t="shared" si="4"/>
        <v>0</v>
      </c>
    </row>
    <row r="164" spans="2:6" ht="12.75">
      <c r="B164" s="25" t="s">
        <v>184</v>
      </c>
      <c r="C164" s="28">
        <v>470</v>
      </c>
      <c r="D164" s="76" t="s">
        <v>68</v>
      </c>
      <c r="E164" s="23"/>
      <c r="F164" s="27">
        <f t="shared" si="4"/>
        <v>0</v>
      </c>
    </row>
    <row r="165" spans="2:6" ht="12.75">
      <c r="B165" s="25" t="s">
        <v>185</v>
      </c>
      <c r="C165" s="28">
        <v>550</v>
      </c>
      <c r="D165" s="76" t="s">
        <v>68</v>
      </c>
      <c r="E165" s="23"/>
      <c r="F165" s="27">
        <f t="shared" si="4"/>
        <v>0</v>
      </c>
    </row>
    <row r="166" spans="2:6" ht="12.75">
      <c r="B166" s="25" t="s">
        <v>186</v>
      </c>
      <c r="C166" s="28"/>
      <c r="D166" s="76" t="s">
        <v>68</v>
      </c>
      <c r="E166" s="23"/>
      <c r="F166" s="27">
        <f t="shared" si="4"/>
        <v>0</v>
      </c>
    </row>
    <row r="167" spans="2:6" ht="12.75">
      <c r="B167" s="25" t="s">
        <v>46</v>
      </c>
      <c r="C167" s="28"/>
      <c r="D167" s="76" t="s">
        <v>68</v>
      </c>
      <c r="E167" s="23"/>
      <c r="F167" s="27">
        <f t="shared" si="4"/>
        <v>0</v>
      </c>
    </row>
    <row r="168" spans="2:6" ht="12.75">
      <c r="B168" s="25" t="s">
        <v>47</v>
      </c>
      <c r="C168" s="28"/>
      <c r="D168" s="76" t="s">
        <v>68</v>
      </c>
      <c r="E168" s="23"/>
      <c r="F168" s="27">
        <f t="shared" si="4"/>
        <v>0</v>
      </c>
    </row>
    <row r="169" spans="2:6" ht="12.75">
      <c r="B169" s="25" t="s">
        <v>48</v>
      </c>
      <c r="C169" s="28"/>
      <c r="D169" s="76" t="s">
        <v>68</v>
      </c>
      <c r="E169" s="23"/>
      <c r="F169" s="27">
        <f t="shared" si="4"/>
        <v>0</v>
      </c>
    </row>
    <row r="170" spans="2:6" ht="12.75">
      <c r="B170" s="25" t="s">
        <v>187</v>
      </c>
      <c r="C170" s="28">
        <v>270</v>
      </c>
      <c r="D170" s="76" t="s">
        <v>68</v>
      </c>
      <c r="E170" s="23"/>
      <c r="F170" s="27">
        <f t="shared" si="4"/>
        <v>0</v>
      </c>
    </row>
    <row r="171" spans="2:6" ht="12.75">
      <c r="B171" s="30" t="s">
        <v>188</v>
      </c>
      <c r="C171" s="28">
        <v>530</v>
      </c>
      <c r="D171" s="76" t="s">
        <v>68</v>
      </c>
      <c r="E171" s="23"/>
      <c r="F171" s="27">
        <f t="shared" si="4"/>
        <v>0</v>
      </c>
    </row>
    <row r="172" spans="2:6" ht="12.75">
      <c r="B172" s="29" t="s">
        <v>189</v>
      </c>
      <c r="C172" s="28">
        <v>330</v>
      </c>
      <c r="D172" s="76" t="s">
        <v>68</v>
      </c>
      <c r="E172" s="23"/>
      <c r="F172" s="27">
        <f t="shared" si="4"/>
        <v>0</v>
      </c>
    </row>
    <row r="173" spans="2:6" ht="12.75">
      <c r="B173" s="25" t="s">
        <v>190</v>
      </c>
      <c r="C173" s="28">
        <v>250</v>
      </c>
      <c r="D173" s="76" t="s">
        <v>68</v>
      </c>
      <c r="E173" s="23"/>
      <c r="F173" s="27">
        <f t="shared" si="4"/>
        <v>0</v>
      </c>
    </row>
    <row r="174" spans="2:6" ht="12.75">
      <c r="B174" s="25" t="s">
        <v>49</v>
      </c>
      <c r="C174" s="28"/>
      <c r="D174" s="76" t="s">
        <v>68</v>
      </c>
      <c r="E174" s="23"/>
      <c r="F174" s="27">
        <f t="shared" si="4"/>
        <v>0</v>
      </c>
    </row>
    <row r="175" spans="2:6" ht="12.75">
      <c r="B175" s="25" t="s">
        <v>50</v>
      </c>
      <c r="C175" s="28"/>
      <c r="D175" s="76" t="s">
        <v>68</v>
      </c>
      <c r="E175" s="23"/>
      <c r="F175" s="27">
        <f aca="true" t="shared" si="5" ref="F175:F204">C175*E175</f>
        <v>0</v>
      </c>
    </row>
    <row r="176" spans="2:6" ht="12.75">
      <c r="B176" s="25" t="s">
        <v>51</v>
      </c>
      <c r="C176" s="32"/>
      <c r="D176" s="76" t="s">
        <v>68</v>
      </c>
      <c r="E176" s="23"/>
      <c r="F176" s="27">
        <f t="shared" si="5"/>
        <v>0</v>
      </c>
    </row>
    <row r="177" spans="2:6" ht="12.75">
      <c r="B177" s="30" t="s">
        <v>52</v>
      </c>
      <c r="C177" s="32"/>
      <c r="D177" s="76" t="s">
        <v>68</v>
      </c>
      <c r="E177" s="23"/>
      <c r="F177" s="27">
        <f t="shared" si="5"/>
        <v>0</v>
      </c>
    </row>
    <row r="178" spans="2:6" ht="12.75">
      <c r="B178" s="25" t="s">
        <v>191</v>
      </c>
      <c r="C178" s="32">
        <v>330</v>
      </c>
      <c r="D178" s="76" t="s">
        <v>68</v>
      </c>
      <c r="E178" s="23"/>
      <c r="F178" s="27">
        <f t="shared" si="5"/>
        <v>0</v>
      </c>
    </row>
    <row r="179" spans="2:6" ht="12.75">
      <c r="B179" s="25" t="s">
        <v>53</v>
      </c>
      <c r="C179" s="32"/>
      <c r="D179" s="76" t="s">
        <v>68</v>
      </c>
      <c r="E179" s="23"/>
      <c r="F179" s="27">
        <f t="shared" si="5"/>
        <v>0</v>
      </c>
    </row>
    <row r="180" spans="2:6" ht="12.75">
      <c r="B180" s="25" t="s">
        <v>54</v>
      </c>
      <c r="C180" s="32"/>
      <c r="D180" s="76" t="s">
        <v>68</v>
      </c>
      <c r="E180" s="23"/>
      <c r="F180" s="27">
        <f t="shared" si="5"/>
        <v>0</v>
      </c>
    </row>
    <row r="181" spans="2:6" ht="12.75">
      <c r="B181" s="25" t="s">
        <v>55</v>
      </c>
      <c r="C181" s="32"/>
      <c r="D181" s="76" t="s">
        <v>68</v>
      </c>
      <c r="E181" s="23"/>
      <c r="F181" s="27">
        <f t="shared" si="5"/>
        <v>0</v>
      </c>
    </row>
    <row r="182" spans="2:6" ht="17.25" customHeight="1">
      <c r="B182" s="110" t="s">
        <v>192</v>
      </c>
      <c r="C182" s="103"/>
      <c r="D182" s="103"/>
      <c r="E182" s="104"/>
      <c r="F182" s="27">
        <f t="shared" si="5"/>
        <v>0</v>
      </c>
    </row>
    <row r="183" spans="2:6" ht="12.75">
      <c r="B183" s="25" t="s">
        <v>193</v>
      </c>
      <c r="C183" s="32">
        <v>1500</v>
      </c>
      <c r="D183" s="76" t="s">
        <v>195</v>
      </c>
      <c r="E183" s="23"/>
      <c r="F183" s="27">
        <f t="shared" si="5"/>
        <v>0</v>
      </c>
    </row>
    <row r="184" spans="2:6" ht="12.75">
      <c r="B184" s="25" t="s">
        <v>194</v>
      </c>
      <c r="C184" s="32">
        <v>3000</v>
      </c>
      <c r="D184" s="76" t="s">
        <v>195</v>
      </c>
      <c r="E184" s="23"/>
      <c r="F184" s="27">
        <f t="shared" si="5"/>
        <v>0</v>
      </c>
    </row>
    <row r="185" spans="2:6" ht="12.75">
      <c r="B185" s="25" t="s">
        <v>196</v>
      </c>
      <c r="C185" s="32">
        <v>1500</v>
      </c>
      <c r="D185" s="76" t="s">
        <v>195</v>
      </c>
      <c r="E185" s="23"/>
      <c r="F185" s="27">
        <f t="shared" si="5"/>
        <v>0</v>
      </c>
    </row>
    <row r="186" spans="2:6" ht="12.75">
      <c r="B186" s="25" t="s">
        <v>197</v>
      </c>
      <c r="C186" s="32">
        <v>3000</v>
      </c>
      <c r="D186" s="76" t="s">
        <v>195</v>
      </c>
      <c r="E186" s="23"/>
      <c r="F186" s="27">
        <f t="shared" si="5"/>
        <v>0</v>
      </c>
    </row>
    <row r="187" spans="2:6" ht="12.75">
      <c r="B187" s="25" t="s">
        <v>198</v>
      </c>
      <c r="C187" s="32">
        <v>1100</v>
      </c>
      <c r="D187" s="76" t="s">
        <v>195</v>
      </c>
      <c r="E187" s="23"/>
      <c r="F187" s="27">
        <f t="shared" si="5"/>
        <v>0</v>
      </c>
    </row>
    <row r="188" spans="2:6" ht="12.75">
      <c r="B188" s="25" t="s">
        <v>199</v>
      </c>
      <c r="C188" s="32">
        <v>2200</v>
      </c>
      <c r="D188" s="76" t="s">
        <v>195</v>
      </c>
      <c r="E188" s="23"/>
      <c r="F188" s="27">
        <f t="shared" si="5"/>
        <v>0</v>
      </c>
    </row>
    <row r="189" spans="2:6" ht="12.75">
      <c r="B189" s="25" t="s">
        <v>200</v>
      </c>
      <c r="C189" s="32"/>
      <c r="D189" s="76" t="s">
        <v>195</v>
      </c>
      <c r="E189" s="23"/>
      <c r="F189" s="27">
        <f t="shared" si="5"/>
        <v>0</v>
      </c>
    </row>
    <row r="190" spans="2:6" ht="12.75">
      <c r="B190" s="25" t="s">
        <v>201</v>
      </c>
      <c r="C190" s="32"/>
      <c r="D190" s="76" t="s">
        <v>195</v>
      </c>
      <c r="E190" s="23"/>
      <c r="F190" s="27">
        <f t="shared" si="5"/>
        <v>0</v>
      </c>
    </row>
    <row r="191" spans="2:6" ht="12.75">
      <c r="B191" s="25" t="s">
        <v>202</v>
      </c>
      <c r="C191" s="32"/>
      <c r="D191" s="76" t="s">
        <v>195</v>
      </c>
      <c r="E191" s="23"/>
      <c r="F191" s="27">
        <f t="shared" si="5"/>
        <v>0</v>
      </c>
    </row>
    <row r="192" spans="2:6" ht="12.75">
      <c r="B192" s="25" t="s">
        <v>203</v>
      </c>
      <c r="C192" s="32"/>
      <c r="D192" s="76" t="s">
        <v>195</v>
      </c>
      <c r="E192" s="23"/>
      <c r="F192" s="27">
        <f t="shared" si="5"/>
        <v>0</v>
      </c>
    </row>
    <row r="193" spans="2:6" ht="18" customHeight="1">
      <c r="B193" s="99" t="s">
        <v>56</v>
      </c>
      <c r="C193" s="100"/>
      <c r="D193" s="100"/>
      <c r="E193" s="101"/>
      <c r="F193" s="27">
        <f t="shared" si="5"/>
        <v>0</v>
      </c>
    </row>
    <row r="194" spans="2:6" ht="12.75">
      <c r="B194" s="25" t="s">
        <v>204</v>
      </c>
      <c r="C194" s="32">
        <v>990</v>
      </c>
      <c r="D194" s="76" t="s">
        <v>195</v>
      </c>
      <c r="E194" s="23"/>
      <c r="F194" s="27">
        <f t="shared" si="5"/>
        <v>0</v>
      </c>
    </row>
    <row r="195" spans="2:6" ht="12.75">
      <c r="B195" s="25" t="s">
        <v>66</v>
      </c>
      <c r="C195" s="32">
        <v>90000</v>
      </c>
      <c r="D195" s="76" t="s">
        <v>208</v>
      </c>
      <c r="E195" s="23"/>
      <c r="F195" s="27">
        <f t="shared" si="5"/>
        <v>0</v>
      </c>
    </row>
    <row r="196" spans="2:6" ht="18" customHeight="1">
      <c r="B196" s="102" t="s">
        <v>205</v>
      </c>
      <c r="C196" s="103"/>
      <c r="D196" s="103"/>
      <c r="E196" s="104"/>
      <c r="F196" s="27">
        <f t="shared" si="5"/>
        <v>0</v>
      </c>
    </row>
    <row r="197" spans="2:6" ht="12.75">
      <c r="B197" s="25" t="s">
        <v>206</v>
      </c>
      <c r="C197" s="32">
        <v>1600</v>
      </c>
      <c r="D197" s="76" t="s">
        <v>195</v>
      </c>
      <c r="E197" s="23"/>
      <c r="F197" s="27">
        <f t="shared" si="5"/>
        <v>0</v>
      </c>
    </row>
    <row r="198" spans="2:6" ht="12.75">
      <c r="B198" s="29" t="s">
        <v>207</v>
      </c>
      <c r="C198" s="32">
        <v>3000</v>
      </c>
      <c r="D198" s="76" t="s">
        <v>195</v>
      </c>
      <c r="E198" s="23"/>
      <c r="F198" s="27">
        <f t="shared" si="5"/>
        <v>0</v>
      </c>
    </row>
    <row r="199" spans="2:6" ht="18" customHeight="1">
      <c r="B199" s="102" t="s">
        <v>209</v>
      </c>
      <c r="C199" s="105"/>
      <c r="D199" s="105"/>
      <c r="E199" s="106"/>
      <c r="F199" s="27">
        <f t="shared" si="5"/>
        <v>0</v>
      </c>
    </row>
    <row r="200" spans="2:6" ht="12.75">
      <c r="B200" s="25" t="s">
        <v>210</v>
      </c>
      <c r="C200" s="32">
        <v>220</v>
      </c>
      <c r="D200" s="76" t="s">
        <v>68</v>
      </c>
      <c r="E200" s="23"/>
      <c r="F200" s="27">
        <f t="shared" si="5"/>
        <v>0</v>
      </c>
    </row>
    <row r="201" spans="2:6" ht="12.75">
      <c r="B201" s="25" t="s">
        <v>211</v>
      </c>
      <c r="C201" s="32">
        <v>220</v>
      </c>
      <c r="D201" s="76" t="s">
        <v>68</v>
      </c>
      <c r="E201" s="23"/>
      <c r="F201" s="27">
        <f t="shared" si="5"/>
        <v>0</v>
      </c>
    </row>
    <row r="202" spans="2:6" ht="12.75">
      <c r="B202" s="25" t="s">
        <v>212</v>
      </c>
      <c r="C202" s="32">
        <v>220</v>
      </c>
      <c r="D202" s="76" t="s">
        <v>68</v>
      </c>
      <c r="E202" s="23"/>
      <c r="F202" s="27">
        <f t="shared" si="5"/>
        <v>0</v>
      </c>
    </row>
    <row r="203" spans="2:6" ht="12.75">
      <c r="B203" s="78" t="s">
        <v>213</v>
      </c>
      <c r="C203" s="33">
        <v>220</v>
      </c>
      <c r="D203" s="79" t="s">
        <v>68</v>
      </c>
      <c r="E203" s="23"/>
      <c r="F203" s="27">
        <f t="shared" si="5"/>
        <v>0</v>
      </c>
    </row>
    <row r="204" spans="2:6" ht="12.75">
      <c r="B204" s="82" t="s">
        <v>214</v>
      </c>
      <c r="C204" s="84">
        <v>290</v>
      </c>
      <c r="D204" s="79" t="s">
        <v>68</v>
      </c>
      <c r="E204" s="34"/>
      <c r="F204" s="27">
        <f t="shared" si="5"/>
        <v>0</v>
      </c>
    </row>
    <row r="205" spans="2:6" s="44" customFormat="1" ht="15.75" customHeight="1">
      <c r="B205" s="80" t="s">
        <v>215</v>
      </c>
      <c r="C205" s="81">
        <v>160</v>
      </c>
      <c r="D205" s="83" t="s">
        <v>68</v>
      </c>
      <c r="E205" s="46"/>
      <c r="F205" s="47">
        <f>C205*E205</f>
        <v>0</v>
      </c>
    </row>
    <row r="206" spans="2:6" s="44" customFormat="1" ht="15.75" customHeight="1">
      <c r="B206" s="48" t="s">
        <v>216</v>
      </c>
      <c r="C206" s="49">
        <v>190</v>
      </c>
      <c r="D206" s="83" t="s">
        <v>68</v>
      </c>
      <c r="E206" s="51"/>
      <c r="F206" s="47">
        <f aca="true" t="shared" si="6" ref="F206:F214">C206*E206</f>
        <v>0</v>
      </c>
    </row>
    <row r="207" spans="2:6" s="44" customFormat="1" ht="15.75" customHeight="1">
      <c r="B207" s="52" t="s">
        <v>217</v>
      </c>
      <c r="C207" s="49">
        <v>240</v>
      </c>
      <c r="D207" s="83" t="s">
        <v>68</v>
      </c>
      <c r="E207" s="51"/>
      <c r="F207" s="47">
        <f t="shared" si="6"/>
        <v>0</v>
      </c>
    </row>
    <row r="208" spans="2:6" s="44" customFormat="1" ht="15.75" customHeight="1">
      <c r="B208" s="107" t="s">
        <v>218</v>
      </c>
      <c r="C208" s="107"/>
      <c r="D208" s="107"/>
      <c r="E208" s="107"/>
      <c r="F208" s="47">
        <f t="shared" si="6"/>
        <v>0</v>
      </c>
    </row>
    <row r="209" spans="2:6" s="44" customFormat="1" ht="15.75" customHeight="1">
      <c r="B209" s="53" t="s">
        <v>219</v>
      </c>
      <c r="C209" s="54">
        <v>3990</v>
      </c>
      <c r="D209" s="85" t="s">
        <v>195</v>
      </c>
      <c r="E209" s="55"/>
      <c r="F209" s="47">
        <f t="shared" si="6"/>
        <v>0</v>
      </c>
    </row>
    <row r="210" spans="2:6" s="44" customFormat="1" ht="15.75" customHeight="1">
      <c r="B210" s="53" t="s">
        <v>220</v>
      </c>
      <c r="C210" s="56">
        <v>9975</v>
      </c>
      <c r="D210" s="86" t="s">
        <v>195</v>
      </c>
      <c r="E210" s="57"/>
      <c r="F210" s="47">
        <f t="shared" si="6"/>
        <v>0</v>
      </c>
    </row>
    <row r="211" spans="2:6" s="44" customFormat="1" ht="15.75" customHeight="1">
      <c r="B211" s="58" t="s">
        <v>221</v>
      </c>
      <c r="C211" s="59">
        <v>18000</v>
      </c>
      <c r="D211" s="60" t="s">
        <v>195</v>
      </c>
      <c r="E211" s="46"/>
      <c r="F211" s="47">
        <f t="shared" si="6"/>
        <v>0</v>
      </c>
    </row>
    <row r="212" spans="2:6" s="44" customFormat="1" ht="15.75" customHeight="1">
      <c r="B212" s="108" t="s">
        <v>222</v>
      </c>
      <c r="C212" s="108"/>
      <c r="D212" s="108"/>
      <c r="E212" s="108"/>
      <c r="F212" s="45">
        <f t="shared" si="6"/>
        <v>0</v>
      </c>
    </row>
    <row r="213" spans="2:6" s="44" customFormat="1" ht="15.75" customHeight="1">
      <c r="B213" s="61" t="s">
        <v>223</v>
      </c>
      <c r="C213" s="49">
        <v>2750</v>
      </c>
      <c r="D213" s="50" t="s">
        <v>195</v>
      </c>
      <c r="E213" s="62"/>
      <c r="F213" s="47">
        <f t="shared" si="6"/>
        <v>0</v>
      </c>
    </row>
    <row r="214" spans="2:6" s="44" customFormat="1" ht="15.75" customHeight="1">
      <c r="B214" s="63" t="s">
        <v>224</v>
      </c>
      <c r="C214" s="64">
        <v>5500</v>
      </c>
      <c r="D214" s="65" t="s">
        <v>57</v>
      </c>
      <c r="E214" s="55"/>
      <c r="F214" s="47">
        <f t="shared" si="6"/>
        <v>0</v>
      </c>
    </row>
    <row r="215" spans="2:6" s="44" customFormat="1" ht="15.75" customHeight="1">
      <c r="B215" s="66" t="s">
        <v>225</v>
      </c>
      <c r="C215" s="67">
        <v>95</v>
      </c>
      <c r="D215" s="68" t="s">
        <v>226</v>
      </c>
      <c r="E215" s="69"/>
      <c r="F215" s="70">
        <f>C215*12*E215</f>
        <v>0</v>
      </c>
    </row>
    <row r="216" spans="2:6" s="44" customFormat="1" ht="15.75" customHeight="1">
      <c r="B216" s="111" t="s">
        <v>227</v>
      </c>
      <c r="C216" s="111"/>
      <c r="D216" s="111"/>
      <c r="E216" s="111"/>
      <c r="F216" s="45"/>
    </row>
    <row r="217" spans="2:6" s="44" customFormat="1" ht="15.75" customHeight="1">
      <c r="B217" s="71" t="s">
        <v>228</v>
      </c>
      <c r="C217" s="49">
        <v>650</v>
      </c>
      <c r="D217" s="50" t="s">
        <v>195</v>
      </c>
      <c r="E217" s="62"/>
      <c r="F217" s="47">
        <f>C217*E217</f>
        <v>0</v>
      </c>
    </row>
    <row r="218" spans="2:256" s="44" customFormat="1" ht="15.75" customHeight="1">
      <c r="B218" s="72" t="s">
        <v>229</v>
      </c>
      <c r="C218" s="64">
        <v>2700</v>
      </c>
      <c r="D218" s="65" t="s">
        <v>11</v>
      </c>
      <c r="E218" s="55"/>
      <c r="F218" s="47">
        <f>C218*E218</f>
        <v>0</v>
      </c>
      <c r="IV218" s="73"/>
    </row>
    <row r="219" spans="2:6" s="44" customFormat="1" ht="15.75" customHeight="1">
      <c r="B219" s="74" t="s">
        <v>230</v>
      </c>
      <c r="C219" s="75">
        <v>3500</v>
      </c>
      <c r="D219" s="86" t="s">
        <v>231</v>
      </c>
      <c r="E219" s="57"/>
      <c r="F219" s="47">
        <f>C219*E219</f>
        <v>0</v>
      </c>
    </row>
    <row r="220" spans="2:6" s="44" customFormat="1" ht="15.75" customHeight="1">
      <c r="B220" s="108" t="s">
        <v>58</v>
      </c>
      <c r="C220" s="108"/>
      <c r="D220" s="108"/>
      <c r="E220" s="108"/>
      <c r="F220" s="45">
        <f>C220*E220</f>
        <v>0</v>
      </c>
    </row>
    <row r="221" spans="2:6" ht="13.5" customHeight="1">
      <c r="B221" s="112" t="s">
        <v>59</v>
      </c>
      <c r="C221" s="113">
        <v>750</v>
      </c>
      <c r="D221" s="114" t="s">
        <v>11</v>
      </c>
      <c r="E221" s="115"/>
      <c r="F221" s="109">
        <f>C221*E221</f>
        <v>0</v>
      </c>
    </row>
    <row r="222" spans="2:6" ht="11.25">
      <c r="B222" s="112"/>
      <c r="C222" s="113"/>
      <c r="D222" s="114"/>
      <c r="E222" s="115"/>
      <c r="F222" s="109"/>
    </row>
    <row r="223" spans="2:6" ht="15">
      <c r="B223" s="117" t="s">
        <v>60</v>
      </c>
      <c r="C223" s="35"/>
      <c r="D223" s="36"/>
      <c r="E223" s="37" t="s">
        <v>61</v>
      </c>
      <c r="F223" s="38">
        <f>SUM(F15:F215)</f>
        <v>0</v>
      </c>
    </row>
    <row r="224" ht="11.25" customHeight="1">
      <c r="B224" s="118"/>
    </row>
    <row r="225" spans="2:6" ht="13.5" customHeight="1">
      <c r="B225" s="116" t="s">
        <v>234</v>
      </c>
      <c r="C225" s="77"/>
      <c r="D225" s="77"/>
      <c r="E225" s="77"/>
      <c r="F225" s="77"/>
    </row>
    <row r="226" ht="15.75">
      <c r="B226" s="119" t="s">
        <v>62</v>
      </c>
    </row>
    <row r="227" ht="15.75">
      <c r="B227" s="120" t="s">
        <v>63</v>
      </c>
    </row>
    <row r="229" ht="11.25">
      <c r="B229" s="122" t="s">
        <v>235</v>
      </c>
    </row>
    <row r="230" ht="11.25">
      <c r="B230" s="121"/>
    </row>
    <row r="231" ht="11.25">
      <c r="B231" s="121"/>
    </row>
    <row r="232" ht="11.25">
      <c r="B232" s="121"/>
    </row>
    <row r="233" ht="11.25">
      <c r="B233" s="121"/>
    </row>
    <row r="234" ht="11.25">
      <c r="B234" s="121"/>
    </row>
    <row r="235" ht="11.25">
      <c r="B235" s="121"/>
    </row>
    <row r="236" ht="11.25">
      <c r="B236" s="121"/>
    </row>
    <row r="237" ht="11.25">
      <c r="B237" s="121"/>
    </row>
    <row r="238" ht="11.25">
      <c r="B238" s="121"/>
    </row>
    <row r="239" ht="11.25">
      <c r="B239" s="121"/>
    </row>
    <row r="240" ht="11.25">
      <c r="B240" s="121"/>
    </row>
    <row r="241" ht="45.75" customHeight="1">
      <c r="B241" s="121"/>
    </row>
    <row r="247" ht="12" customHeight="1"/>
    <row r="258" ht="12.75" customHeight="1" outlineLevel="1"/>
    <row r="259" ht="11.25" customHeight="1" outlineLevel="1"/>
    <row r="260" ht="11.25" customHeight="1" outlineLevel="1"/>
    <row r="261" ht="12" customHeight="1" outlineLevel="1"/>
    <row r="262" ht="12.75" customHeight="1" outlineLevel="1"/>
    <row r="263" ht="13.5" customHeight="1" outlineLevel="1"/>
    <row r="264" ht="19.5" customHeight="1" outlineLevel="1"/>
    <row r="265" ht="13.5" customHeight="1" outlineLevel="1"/>
    <row r="266" ht="24" customHeight="1"/>
    <row r="267" ht="24.75" customHeight="1"/>
    <row r="268" ht="27" customHeight="1"/>
    <row r="270" ht="12.75" customHeight="1"/>
    <row r="282" ht="28.5" customHeight="1"/>
    <row r="283" ht="27.75" customHeight="1"/>
    <row r="284" ht="30" customHeight="1"/>
    <row r="285" ht="29.25" customHeight="1"/>
    <row r="286" ht="27.75" customHeight="1"/>
    <row r="287" ht="27.75" customHeight="1"/>
    <row r="288" ht="24" customHeight="1"/>
    <row r="289" ht="27" customHeight="1"/>
    <row r="290" ht="24.75" customHeight="1"/>
    <row r="291" ht="38.25" customHeight="1"/>
    <row r="300" ht="24.75" customHeight="1"/>
    <row r="312" ht="12.75" customHeight="1"/>
    <row r="316" ht="12" customHeight="1"/>
    <row r="323" ht="12" customHeight="1"/>
    <row r="340" ht="12.75" customHeight="1"/>
    <row r="358" ht="12.75" customHeight="1"/>
  </sheetData>
  <sheetProtection/>
  <autoFilter ref="B13:F223"/>
  <mergeCells count="23">
    <mergeCell ref="B229:B241"/>
    <mergeCell ref="B208:E208"/>
    <mergeCell ref="B212:E212"/>
    <mergeCell ref="F221:F222"/>
    <mergeCell ref="B216:E216"/>
    <mergeCell ref="B220:E220"/>
    <mergeCell ref="B221:B222"/>
    <mergeCell ref="C221:C222"/>
    <mergeCell ref="D221:D222"/>
    <mergeCell ref="E221:E222"/>
    <mergeCell ref="B14:D14"/>
    <mergeCell ref="B193:E193"/>
    <mergeCell ref="B196:E196"/>
    <mergeCell ref="B199:E199"/>
    <mergeCell ref="B182:E182"/>
    <mergeCell ref="C6:F6"/>
    <mergeCell ref="C7:F7"/>
    <mergeCell ref="B10:C10"/>
    <mergeCell ref="B12:F12"/>
    <mergeCell ref="C1:D1"/>
    <mergeCell ref="E1:F1"/>
    <mergeCell ref="C4:F4"/>
    <mergeCell ref="C5:F5"/>
  </mergeCells>
  <hyperlinks>
    <hyperlink ref="B10" r:id="rId1" display="info@dar-altay.spb.ru"/>
    <hyperlink ref="C1" r:id="rId2" display="www.eco-bay.ru"/>
  </hyperlinks>
  <printOptions horizontalCentered="1"/>
  <pageMargins left="0.5902777777777778" right="0.39375" top="0.39375" bottom="0.39375" header="0.5118055555555556" footer="0.5118055555555556"/>
  <pageSetup fitToHeight="25" fitToWidth="1" horizontalDpi="300" verticalDpi="300" orientation="portrait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2012-12-26T11:56:53Z</cp:lastPrinted>
  <dcterms:created xsi:type="dcterms:W3CDTF">2012-12-20T08:16:14Z</dcterms:created>
  <dcterms:modified xsi:type="dcterms:W3CDTF">2012-12-27T07:55:40Z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